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汇总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<sst xmlns="http://schemas.openxmlformats.org/spreadsheetml/2006/main" count="31">
  <si>
    <t>2022年常德经开区实际种粮农民一次性补贴面积汇总表(第三批）</t>
  </si>
  <si>
    <t>序号</t>
  </si>
  <si>
    <t>单位</t>
  </si>
  <si>
    <t>实际种粮面积</t>
  </si>
  <si>
    <t>补贴面积</t>
  </si>
  <si>
    <t>补贴标准
（元/亩）</t>
  </si>
  <si>
    <t>补贴金额
（元）</t>
  </si>
  <si>
    <t>备注</t>
  </si>
  <si>
    <t>合计</t>
  </si>
  <si>
    <t>中稻</t>
  </si>
  <si>
    <t>晚稻</t>
  </si>
  <si>
    <t>樟木桥街道</t>
  </si>
  <si>
    <t>德山街道</t>
  </si>
  <si>
    <t>石门桥镇</t>
  </si>
  <si>
    <t>双岗社区</t>
  </si>
  <si>
    <t>苏家渡社区</t>
  </si>
  <si>
    <t>永丰社区</t>
  </si>
  <si>
    <t>青山社区</t>
  </si>
  <si>
    <t>范家潭</t>
  </si>
  <si>
    <t>何家堤</t>
  </si>
  <si>
    <t>二岗桥</t>
  </si>
  <si>
    <t>乌塘岗</t>
  </si>
  <si>
    <t>伍家嘴</t>
  </si>
  <si>
    <t>石门桥</t>
  </si>
  <si>
    <t>青龙岗</t>
  </si>
  <si>
    <t>高家港</t>
  </si>
  <si>
    <t>元普庵</t>
  </si>
  <si>
    <t>九龙庵</t>
  </si>
  <si>
    <t>赵家桥</t>
  </si>
  <si>
    <t>大坪</t>
  </si>
  <si>
    <t>狮子山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</si>
</sst>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98">
    <cellStyle name="常规" xfId="0" builtinId="0"/>
    <cellStyle name="货币[0]" xfId="1" builtinId="7"/>
    <cellStyle name="常规 2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常规 40" xfId="13"/>
    <cellStyle name="百分比" xfId="14" builtinId="5"/>
    <cellStyle name="已访问的超链接" xfId="15" builtinId="9"/>
    <cellStyle name="注释" xfId="16" builtinId="10"/>
    <cellStyle name="警告文本" xfId="17" builtinId="11"/>
    <cellStyle name="常规 245" xfId="18"/>
    <cellStyle name="常规 25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37" xfId="41"/>
    <cellStyle name="20% - 强调文字颜色 1" xfId="42" builtinId="30"/>
    <cellStyle name="40% - 强调文字颜色 1" xfId="43" builtinId="31"/>
    <cellStyle name="常规 43" xfId="44"/>
    <cellStyle name="20% - 强调文字颜色 2" xfId="45" builtinId="34"/>
    <cellStyle name="40% - 强调文字颜色 2" xfId="46" builtinId="35"/>
    <cellStyle name="常规 48" xfId="47"/>
    <cellStyle name="强调文字颜色 3" xfId="48" builtinId="37"/>
    <cellStyle name="常规 215" xfId="49"/>
    <cellStyle name="强调文字颜色 4" xfId="50" builtinId="41"/>
    <cellStyle name="常规 216" xfId="51"/>
    <cellStyle name="常规 50" xfId="52"/>
    <cellStyle name="20% - 强调文字颜色 4" xfId="53" builtinId="42"/>
    <cellStyle name="40% - 强调文字颜色 4" xfId="54" builtinId="43"/>
    <cellStyle name="常规 55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218" xfId="60"/>
    <cellStyle name="常规 223" xfId="61"/>
    <cellStyle name="常规 61" xfId="62"/>
    <cellStyle name="40% - 强调文字颜色 6" xfId="63" builtinId="51"/>
    <cellStyle name="60% - 强调文字颜色 6" xfId="64" builtinId="52"/>
    <cellStyle name="常规 2" xfId="65"/>
    <cellStyle name="常规 169" xfId="66"/>
    <cellStyle name="常规 34" xfId="67"/>
    <cellStyle name="常规 29" xfId="68"/>
    <cellStyle name="常规 41" xfId="69"/>
    <cellStyle name="常规 62" xfId="70"/>
    <cellStyle name="常规 175" xfId="71"/>
    <cellStyle name="常规 121" xfId="72"/>
    <cellStyle name="常规 115" xfId="73"/>
    <cellStyle name="常规 127" xfId="74"/>
    <cellStyle name="常规 132" xfId="75"/>
    <cellStyle name="常规 133" xfId="76"/>
    <cellStyle name="常规 15" xfId="77"/>
    <cellStyle name="常规 151" xfId="78"/>
    <cellStyle name="常规 145" xfId="79"/>
    <cellStyle name="常规 157" xfId="80"/>
    <cellStyle name="常规 239" xfId="81"/>
    <cellStyle name="常规 244" xfId="82"/>
    <cellStyle name="常规 237" xfId="83"/>
    <cellStyle name="常规 79" xfId="84"/>
    <cellStyle name="常规 67" xfId="85"/>
    <cellStyle name="常规 68" xfId="86"/>
    <cellStyle name="常规 73" xfId="87"/>
    <cellStyle name="常规 80" xfId="88"/>
    <cellStyle name="常规 238" xfId="89"/>
    <cellStyle name="常规 234" xfId="90"/>
    <cellStyle name="常规 54" xfId="91"/>
    <cellStyle name="常规 3" xfId="92"/>
    <cellStyle name="常规 8" xfId="93"/>
    <cellStyle name="常规 228" xfId="94"/>
    <cellStyle name="常规 21" xfId="95"/>
    <cellStyle name="常规 4" xfId="96"/>
    <cellStyle name="常规 7" xfId="9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0"/>
  <sheetViews>
    <sheetView workbookViewId="0">
      <selection activeCell="C16" sqref="C16"/>
    </sheetView>
  </sheetViews>
  <sheetFormatPr defaultColWidth="9" defaultRowHeight="13.5"/>
  <cols>
    <col min="1" max="1" width="5.63333333333333" style="2" customWidth="1"/>
    <col min="2" max="2" width="14.75" style="2" customWidth="1"/>
    <col min="3" max="5" width="17.125" style="2" customWidth="1"/>
    <col min="6" max="6" width="16.5" style="2" customWidth="1"/>
    <col min="7" max="7" width="12.5" style="2" customWidth="1"/>
    <col min="8" max="8" width="22.25" style="2" customWidth="1"/>
    <col min="9" max="9" width="8.875" style="2" customWidth="1"/>
    <col min="10" max="10" width="9" style="2"/>
    <col min="11" max="11" width="10.375" style="2"/>
    <col min="12" max="16384" width="9" style="2"/>
  </cols>
  <sheetData>
    <row r="1" customFormat="1" ht="51" customHeight="1" spans="1:1638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18" customHeight="1" spans="1:16384">
      <c r="A2" s="4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customFormat="1" ht="27" customHeight="1" spans="1:16384">
      <c r="A3" s="5" t="s">
        <v>1</v>
      </c>
      <c r="B3" s="6" t="s">
        <v>2</v>
      </c>
      <c r="C3" s="6" t="s">
        <v>3</v>
      </c>
      <c r="D3" s="6"/>
      <c r="E3" s="6"/>
      <c r="F3" s="7" t="s">
        <v>4</v>
      </c>
      <c r="G3" s="6" t="s">
        <v>5</v>
      </c>
      <c r="H3" s="6" t="s">
        <v>6</v>
      </c>
      <c r="I3" s="11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customFormat="1" ht="27" customHeight="1" spans="1:16384">
      <c r="A4" s="5"/>
      <c r="B4" s="6"/>
      <c r="C4" s="6" t="s">
        <v>8</v>
      </c>
      <c r="D4" s="6" t="s">
        <v>9</v>
      </c>
      <c r="E4" s="6" t="s">
        <v>10</v>
      </c>
      <c r="F4" s="8"/>
      <c r="G4" s="6"/>
      <c r="H4" s="6"/>
      <c r="I4" s="1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customFormat="1" ht="27" customHeight="1" spans="1:16384">
      <c r="A5" s="6">
        <v>1</v>
      </c>
      <c r="B5" s="6" t="s">
        <v>11</v>
      </c>
      <c r="C5" s="6">
        <v>494</v>
      </c>
      <c r="D5" s="6"/>
      <c r="E5" s="6">
        <v>494</v>
      </c>
      <c r="F5" s="6">
        <v>494</v>
      </c>
      <c r="G5" s="9">
        <v>19</v>
      </c>
      <c r="H5" s="6">
        <f t="shared" ref="H5:H7" si="0">F5*G5</f>
        <v>9386</v>
      </c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customFormat="1" ht="27" customHeight="1" spans="1:16384">
      <c r="A6" s="5">
        <v>2</v>
      </c>
      <c r="B6" s="5" t="s">
        <v>12</v>
      </c>
      <c r="C6" s="5">
        <v>327</v>
      </c>
      <c r="D6" s="5"/>
      <c r="E6" s="5">
        <v>327</v>
      </c>
      <c r="F6" s="5">
        <v>327</v>
      </c>
      <c r="G6" s="5">
        <v>19</v>
      </c>
      <c r="H6" s="6">
        <f t="shared" si="0"/>
        <v>6213</v>
      </c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customFormat="1" ht="27" customHeight="1" spans="1:16384">
      <c r="A7" s="5">
        <v>3</v>
      </c>
      <c r="B7" s="5" t="s">
        <v>13</v>
      </c>
      <c r="C7" s="5">
        <v>14710.42</v>
      </c>
      <c r="D7" s="5"/>
      <c r="E7" s="5">
        <v>14710.42</v>
      </c>
      <c r="F7" s="5">
        <v>14710.42</v>
      </c>
      <c r="G7" s="5">
        <v>19</v>
      </c>
      <c r="H7" s="6">
        <f t="shared" si="0"/>
        <v>279497.98</v>
      </c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customFormat="1" ht="27" customHeight="1" spans="1:16384">
      <c r="A8" s="5"/>
      <c r="B8" s="5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1" ht="27" customHeight="1" spans="1:9">
      <c r="A9" s="10"/>
      <c r="B9" s="10" t="s">
        <v>8</v>
      </c>
      <c r="C9" s="10">
        <f t="shared" ref="C9:F9" si="1">SUM(C5:C8)</f>
        <v>15531.42</v>
      </c>
      <c r="D9" s="10"/>
      <c r="E9" s="10">
        <f t="shared" si="1"/>
        <v>15531.42</v>
      </c>
      <c r="F9" s="10">
        <f t="shared" si="1"/>
        <v>15531.42</v>
      </c>
      <c r="G9" s="10">
        <v>19</v>
      </c>
      <c r="H9" s="10">
        <f>SUM(H5:H8)</f>
        <v>295096.98</v>
      </c>
      <c r="I9" s="10"/>
    </row>
    <row r="10" customFormat="1" ht="21" customHeight="1" spans="1:1638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</sheetData>
  <mergeCells count="9">
    <mergeCell ref="A1:I1"/>
    <mergeCell ref="A2:I2"/>
    <mergeCell ref="C3:E3"/>
    <mergeCell ref="A3:A4"/>
    <mergeCell ref="B3:B4"/>
    <mergeCell ref="F3:F4"/>
    <mergeCell ref="G3:G4"/>
    <mergeCell ref="H3:H4"/>
    <mergeCell ref="I3:I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tabSelected="1" workbookViewId="0">
      <selection activeCell="D18" sqref="D18"/>
    </sheetView>
  </sheetViews>
  <sheetFormatPr defaultColWidth="9" defaultRowHeight="13.5"/>
  <cols>
    <col min="1" max="1" width="5.63333333333333" style="2" customWidth="1"/>
    <col min="2" max="2" width="14.75" style="2" customWidth="1"/>
    <col min="3" max="5" width="17.125" style="2" customWidth="1"/>
    <col min="6" max="6" width="16.5" style="2" customWidth="1"/>
    <col min="7" max="7" width="12.5" style="2" customWidth="1"/>
    <col min="8" max="8" width="17.75" style="2" customWidth="1"/>
    <col min="9" max="9" width="13.125" style="2" customWidth="1"/>
    <col min="10" max="10" width="9" style="2"/>
    <col min="11" max="11" width="10.375" style="2"/>
    <col min="12" max="16384" width="9" style="2"/>
  </cols>
  <sheetData>
    <row r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/>
      <c r="B2" s="4"/>
      <c r="C2" s="4"/>
      <c r="D2" s="4"/>
      <c r="E2" s="4"/>
      <c r="F2" s="4"/>
      <c r="G2" s="4"/>
      <c r="H2" s="4"/>
      <c r="I2" s="4"/>
    </row>
    <row r="3" ht="20" customHeight="1" spans="1:9">
      <c r="A3" s="5" t="s">
        <v>1</v>
      </c>
      <c r="B3" s="6" t="s">
        <v>2</v>
      </c>
      <c r="C3" s="6" t="s">
        <v>3</v>
      </c>
      <c r="D3" s="6"/>
      <c r="E3" s="6"/>
      <c r="F3" s="7" t="s">
        <v>4</v>
      </c>
      <c r="G3" s="6" t="s">
        <v>5</v>
      </c>
      <c r="H3" s="6" t="s">
        <v>6</v>
      </c>
      <c r="I3" s="11" t="s">
        <v>7</v>
      </c>
    </row>
    <row r="4" ht="20" customHeight="1" spans="1:9">
      <c r="A4" s="5"/>
      <c r="B4" s="6"/>
      <c r="C4" s="6" t="s">
        <v>8</v>
      </c>
      <c r="D4" s="6" t="s">
        <v>9</v>
      </c>
      <c r="E4" s="6" t="s">
        <v>10</v>
      </c>
      <c r="F4" s="8"/>
      <c r="G4" s="6"/>
      <c r="H4" s="6"/>
      <c r="I4" s="12"/>
    </row>
    <row r="5" ht="20" customHeight="1" spans="1:9">
      <c r="A5" s="6">
        <v>1</v>
      </c>
      <c r="B5" s="6" t="s">
        <v>14</v>
      </c>
      <c r="C5" s="6">
        <v>314</v>
      </c>
      <c r="D5" s="6"/>
      <c r="E5" s="6">
        <v>314</v>
      </c>
      <c r="F5" s="6">
        <v>314</v>
      </c>
      <c r="G5" s="9">
        <v>19</v>
      </c>
      <c r="H5" s="6">
        <f>G5*E5</f>
        <v>5966</v>
      </c>
      <c r="I5" s="6"/>
    </row>
    <row r="6" ht="20" customHeight="1" spans="1:9">
      <c r="A6" s="5">
        <v>2</v>
      </c>
      <c r="B6" s="5" t="s">
        <v>15</v>
      </c>
      <c r="C6" s="5">
        <v>180</v>
      </c>
      <c r="D6" s="5"/>
      <c r="E6" s="5">
        <v>180</v>
      </c>
      <c r="F6" s="5">
        <v>180</v>
      </c>
      <c r="G6" s="5">
        <v>19</v>
      </c>
      <c r="H6" s="5">
        <v>3420</v>
      </c>
      <c r="I6" s="5"/>
    </row>
    <row r="7" ht="20" customHeight="1" spans="1:9">
      <c r="A7" s="5">
        <v>3</v>
      </c>
      <c r="B7" s="5" t="s">
        <v>16</v>
      </c>
      <c r="C7" s="5">
        <v>310.1</v>
      </c>
      <c r="D7" s="5"/>
      <c r="E7" s="5">
        <v>310.1</v>
      </c>
      <c r="F7" s="5">
        <v>310.1</v>
      </c>
      <c r="G7" s="5">
        <v>19</v>
      </c>
      <c r="H7" s="5">
        <v>5891.9</v>
      </c>
      <c r="I7" s="5"/>
    </row>
    <row r="8" ht="20" customHeight="1" spans="1:9">
      <c r="A8" s="5">
        <v>4</v>
      </c>
      <c r="B8" s="5" t="s">
        <v>17</v>
      </c>
      <c r="C8" s="5">
        <v>16.9</v>
      </c>
      <c r="D8" s="5"/>
      <c r="E8" s="5">
        <v>16.9</v>
      </c>
      <c r="F8" s="5">
        <v>16.9</v>
      </c>
      <c r="G8" s="5">
        <v>19</v>
      </c>
      <c r="H8" s="5">
        <v>321.1</v>
      </c>
      <c r="I8" s="5"/>
    </row>
    <row r="9" ht="20" customHeight="1" spans="1:9">
      <c r="A9" s="5">
        <v>5</v>
      </c>
      <c r="B9" s="5" t="s">
        <v>18</v>
      </c>
      <c r="C9" s="5">
        <v>2507.74</v>
      </c>
      <c r="D9" s="5"/>
      <c r="E9" s="5">
        <v>2507.74</v>
      </c>
      <c r="F9" s="5">
        <v>2507.74</v>
      </c>
      <c r="G9" s="5">
        <v>19</v>
      </c>
      <c r="H9" s="5">
        <v>47647.06</v>
      </c>
      <c r="I9" s="5"/>
    </row>
    <row r="10" ht="20" customHeight="1" spans="1:9">
      <c r="A10" s="5">
        <v>6</v>
      </c>
      <c r="B10" s="5" t="s">
        <v>19</v>
      </c>
      <c r="C10" s="5">
        <v>3799.08</v>
      </c>
      <c r="D10" s="5"/>
      <c r="E10" s="5">
        <v>3799.08</v>
      </c>
      <c r="F10" s="5">
        <v>3799.08</v>
      </c>
      <c r="G10" s="5">
        <v>19</v>
      </c>
      <c r="H10" s="5">
        <v>72182.52</v>
      </c>
      <c r="I10" s="5"/>
    </row>
    <row r="11" ht="20" customHeight="1" spans="1:9">
      <c r="A11" s="5">
        <v>7</v>
      </c>
      <c r="B11" s="5" t="s">
        <v>20</v>
      </c>
      <c r="C11" s="5">
        <v>3695.7</v>
      </c>
      <c r="D11" s="5"/>
      <c r="E11" s="5">
        <v>3695.7</v>
      </c>
      <c r="F11" s="5">
        <v>3695.7</v>
      </c>
      <c r="G11" s="5">
        <v>19</v>
      </c>
      <c r="H11" s="5">
        <v>70218.3</v>
      </c>
      <c r="I11" s="5"/>
    </row>
    <row r="12" ht="20" customHeight="1" spans="1:9">
      <c r="A12" s="5">
        <v>8</v>
      </c>
      <c r="B12" s="5" t="s">
        <v>21</v>
      </c>
      <c r="C12" s="5">
        <v>573.8</v>
      </c>
      <c r="D12" s="5"/>
      <c r="E12" s="5">
        <v>573.8</v>
      </c>
      <c r="F12" s="5">
        <v>573.8</v>
      </c>
      <c r="G12" s="5">
        <v>19</v>
      </c>
      <c r="H12" s="5">
        <v>10902.2</v>
      </c>
      <c r="I12" s="5"/>
    </row>
    <row r="13" ht="20" customHeight="1" spans="1:9">
      <c r="A13" s="5">
        <v>9</v>
      </c>
      <c r="B13" s="5" t="s">
        <v>22</v>
      </c>
      <c r="C13" s="5">
        <v>1273.82</v>
      </c>
      <c r="D13" s="5"/>
      <c r="E13" s="5">
        <v>1273.82</v>
      </c>
      <c r="F13" s="5">
        <v>1273.82</v>
      </c>
      <c r="G13" s="5">
        <v>19</v>
      </c>
      <c r="H13" s="5">
        <v>24202.58</v>
      </c>
      <c r="I13" s="5"/>
    </row>
    <row r="14" ht="20" customHeight="1" spans="1:9">
      <c r="A14" s="5">
        <v>10</v>
      </c>
      <c r="B14" s="5" t="s">
        <v>23</v>
      </c>
      <c r="C14" s="5">
        <v>317.66</v>
      </c>
      <c r="D14" s="5"/>
      <c r="E14" s="5">
        <v>317.66</v>
      </c>
      <c r="F14" s="5">
        <v>317.66</v>
      </c>
      <c r="G14" s="5">
        <v>19</v>
      </c>
      <c r="H14" s="5">
        <v>6035.54</v>
      </c>
      <c r="I14" s="5"/>
    </row>
    <row r="15" ht="20" customHeight="1" spans="1:9">
      <c r="A15" s="5">
        <v>11</v>
      </c>
      <c r="B15" s="5" t="s">
        <v>24</v>
      </c>
      <c r="C15" s="5">
        <v>300.3</v>
      </c>
      <c r="D15" s="5"/>
      <c r="E15" s="5">
        <v>300.3</v>
      </c>
      <c r="F15" s="5">
        <v>300.3</v>
      </c>
      <c r="G15" s="5">
        <v>19</v>
      </c>
      <c r="H15" s="5">
        <v>5705.7</v>
      </c>
      <c r="I15" s="5"/>
    </row>
    <row r="16" ht="20" customHeight="1" spans="1:9">
      <c r="A16" s="5">
        <v>12</v>
      </c>
      <c r="B16" s="5" t="s">
        <v>25</v>
      </c>
      <c r="C16" s="5">
        <v>45.2</v>
      </c>
      <c r="D16" s="5"/>
      <c r="E16" s="5">
        <v>45.2</v>
      </c>
      <c r="F16" s="5">
        <v>45.2</v>
      </c>
      <c r="G16" s="5">
        <v>19</v>
      </c>
      <c r="H16" s="5">
        <v>858.8</v>
      </c>
      <c r="I16" s="5"/>
    </row>
    <row r="17" ht="20" customHeight="1" spans="1:9">
      <c r="A17" s="5">
        <v>13</v>
      </c>
      <c r="B17" s="5" t="s">
        <v>26</v>
      </c>
      <c r="C17" s="5">
        <v>701.3</v>
      </c>
      <c r="D17" s="5"/>
      <c r="E17" s="5">
        <v>701.3</v>
      </c>
      <c r="F17" s="5">
        <v>701.3</v>
      </c>
      <c r="G17" s="5">
        <v>19</v>
      </c>
      <c r="H17" s="5">
        <v>13324.7</v>
      </c>
      <c r="I17" s="5"/>
    </row>
    <row r="18" ht="20" customHeight="1" spans="1:9">
      <c r="A18" s="5">
        <v>14</v>
      </c>
      <c r="B18" s="5" t="s">
        <v>27</v>
      </c>
      <c r="C18" s="5">
        <v>200</v>
      </c>
      <c r="D18" s="5"/>
      <c r="E18" s="5">
        <v>200</v>
      </c>
      <c r="F18" s="5">
        <v>200</v>
      </c>
      <c r="G18" s="5">
        <v>19</v>
      </c>
      <c r="H18" s="5">
        <v>3800</v>
      </c>
      <c r="I18" s="5"/>
    </row>
    <row r="19" ht="20" customHeight="1" spans="1:9">
      <c r="A19" s="5">
        <v>15</v>
      </c>
      <c r="B19" s="5" t="s">
        <v>28</v>
      </c>
      <c r="C19" s="5">
        <v>205</v>
      </c>
      <c r="D19" s="5"/>
      <c r="E19" s="5">
        <v>205</v>
      </c>
      <c r="F19" s="5">
        <v>205</v>
      </c>
      <c r="G19" s="5">
        <v>19</v>
      </c>
      <c r="H19" s="5">
        <v>3895</v>
      </c>
      <c r="I19" s="5"/>
    </row>
    <row r="20" ht="20" customHeight="1" spans="1:9">
      <c r="A20" s="5">
        <v>16</v>
      </c>
      <c r="B20" s="5" t="s">
        <v>29</v>
      </c>
      <c r="C20" s="5">
        <v>39.82</v>
      </c>
      <c r="D20" s="5"/>
      <c r="E20" s="5">
        <v>39.82</v>
      </c>
      <c r="F20" s="5">
        <v>39.82</v>
      </c>
      <c r="G20" s="5">
        <v>19</v>
      </c>
      <c r="H20" s="5">
        <v>756.58</v>
      </c>
      <c r="I20" s="5"/>
    </row>
    <row r="21" ht="20" customHeight="1" spans="1:9">
      <c r="A21" s="5">
        <v>17</v>
      </c>
      <c r="B21" s="5" t="s">
        <v>30</v>
      </c>
      <c r="C21" s="5">
        <v>1051</v>
      </c>
      <c r="D21" s="5"/>
      <c r="E21" s="5">
        <v>1051</v>
      </c>
      <c r="F21" s="5">
        <v>1051</v>
      </c>
      <c r="G21" s="5">
        <v>19</v>
      </c>
      <c r="H21" s="5">
        <v>19969</v>
      </c>
      <c r="I21" s="5"/>
    </row>
    <row r="22" s="1" customFormat="1" ht="20" customHeight="1" spans="1:9">
      <c r="A22" s="10"/>
      <c r="B22" s="10" t="s">
        <v>8</v>
      </c>
      <c r="C22" s="10">
        <f t="shared" ref="C22:F22" si="0">SUM(C5:C21)</f>
        <v>15531.42</v>
      </c>
      <c r="D22" s="10"/>
      <c r="E22" s="10">
        <f t="shared" si="0"/>
        <v>15531.42</v>
      </c>
      <c r="F22" s="10">
        <f t="shared" si="0"/>
        <v>15531.42</v>
      </c>
      <c r="G22" s="10">
        <v>19</v>
      </c>
      <c r="H22" s="10">
        <f>SUM(H5:H21)</f>
        <v>295096.98</v>
      </c>
      <c r="I22" s="10"/>
    </row>
    <row r="23" ht="21" customHeight="1"/>
  </sheetData>
  <mergeCells count="9">
    <mergeCell ref="A1:I1"/>
    <mergeCell ref="A2:I2"/>
    <mergeCell ref="C3:E3"/>
    <mergeCell ref="A3:A4"/>
    <mergeCell ref="B3:B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2022-07-05T16:41:00Z</dcterms:created>
  <dcterms:modified xsi:type="dcterms:W3CDTF">2022-09-28T09:02:00Z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18961F3407B3478EBD3045063A0E6172</vt:lpwstr>
  </property>
  <property fmtid="{D5CDD505-2E9C-101B-9397-08002B2CF9AE}" pid="3" name="KSOProductBuildVer">
    <vt:lpwstr>2052-10.1.0.5554</vt:lpwstr>
  </property>
</Properties>
</file>