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<sst xmlns="http://schemas.openxmlformats.org/spreadsheetml/2006/main" count="178" uniqueCount="108">
  <si>
    <t>绩效目标申报表</t>
  </si>
  <si>
    <t>2022年度</t>
  </si>
  <si>
    <t>项目名称</t>
  </si>
  <si>
    <t>狮子山村主干道公共照明设施安装工程</t>
  </si>
  <si>
    <t>项目负责人及电话</t>
  </si>
  <si>
    <t>朱光辉
13974259809</t>
  </si>
  <si>
    <t>主管部门</t>
  </si>
  <si>
    <t>常德经开区农业农村中心</t>
  </si>
  <si>
    <t>实施单位</t>
  </si>
  <si>
    <t>石门桥镇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</si>
  <si>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</si>
  <si>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</si>
  <si>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</si>
  <si>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</si>
  <si>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</si>
  <si>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</si>
  <si>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为脱贫户和监测10户39人，一般农户462户2085人户村民的安全出行问题，提升村容村貌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</si>
  <si>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</si>
  <si>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</si>
  <si>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</si>
  <si>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</si>
  <si>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</si>
  <si>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</si>
  <si>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</si>
  <si>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安装太阳能公共照明设施（≥**盏）</t>
  </si>
  <si>
    <t>≥80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</si>
  <si>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</si>
  <si>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</si>
  <si>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</si>
  <si>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</si>
  <si>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</si>
  <si>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</si>
  <si>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</si>
  <si>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</si>
  <si>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</si>
  <si>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≥2085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</si>
  <si>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</si>
  <si>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</si>
  <si>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</si>
  <si>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</si>
  <si>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</si>
  <si>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</si>
  <si>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</si>
  <si>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</si>
  <si>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</si>
  <si>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</si>
  <si>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</si>
  <si>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</si>
  <si>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</si>
  <si>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</si>
  <si>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</si>
  <si>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</si>
  <si>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</si>
  <si>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</si>
  <si>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</si>
  <si>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</si>
  <si>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</si>
  <si>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</si>
  <si>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</si>
  <si>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</si>
  <si>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</si>
  <si>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</si>
  <si>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</si>
  <si>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</si>
  <si>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</si>
  <si>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</si>
  <si>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</si>
  <si>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</si>
  <si>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</si>
  <si>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</si>
  <si>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</si>
  <si>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</si>
  <si>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</si>
  <si>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</si>
  <si>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</si>
  <si>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</si>
  <si>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</si>
  <si>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6 月  30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</si>
  <si>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</si>
  <si>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</si>
  <si>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</si>
  <si>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</si>
  <si>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</si>
  <si>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</si>
  <si>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</si>
  <si>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</si>
  <si>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</si>
  <si>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</si>
  <si>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</si>
  <si>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</si>
  <si>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</si>
  <si>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</si>
  <si>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</si>
  <si>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</si>
  <si>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</si>
  <si>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</si>
  <si>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</si>
  <si>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</si>
  <si>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</si>
  <si>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</si>
  <si>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解决安全出行问题，提升村容村貌，增加了社会受益。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</si>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</sst>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4" sqref="C4"/>
    </sheetView>
  </sheetViews>
  <sheetFormatPr defaultColWidth="14" defaultRowHeight="12" outlineLevelCol="4"/>
  <cols>
    <col min="1" max="1" width="5" style="53" customWidth="1"/>
    <col min="2" max="2" width="11" style="53" customWidth="1"/>
    <col min="3" max="3" width="19.8833333333333" style="53" customWidth="1"/>
    <col min="4" max="4" width="31.775" style="53" customWidth="1"/>
    <col min="5" max="5" width="16.775" style="53" customWidth="1"/>
    <col min="6" max="16383" width="14" style="53" customWidth="1"/>
    <col min="16384" max="16384" width="14" style="53"/>
  </cols>
  <sheetData>
    <row r="1" ht="45" customHeight="1" spans="1:5">
      <c r="A1" s="54" t="s">
        <v>0</v>
      </c>
      <c r="B1" s="55"/>
      <c r="C1" s="55"/>
      <c r="D1" s="55"/>
      <c r="E1" s="55"/>
    </row>
    <row r="2" ht="19.95" customHeight="1" spans="1:5">
      <c r="A2" s="56" t="s">
        <v>1</v>
      </c>
      <c r="B2" s="56"/>
      <c r="C2" s="56"/>
      <c r="D2" s="56"/>
      <c r="E2" s="56"/>
    </row>
    <row r="3" ht="51" customHeight="1" spans="1:5">
      <c r="A3" s="56" t="s">
        <v>2</v>
      </c>
      <c r="B3" s="57"/>
      <c r="C3" s="24" t="s">
        <v>3</v>
      </c>
      <c r="D3" s="56" t="s">
        <v>4</v>
      </c>
      <c r="E3" s="58" t="s">
        <v>5</v>
      </c>
    </row>
    <row r="4" ht="49.95" customHeight="1" spans="1:5">
      <c r="A4" s="56" t="s">
        <v>6</v>
      </c>
      <c r="B4" s="57"/>
      <c r="C4" s="24" t="s">
        <v>7</v>
      </c>
      <c r="D4" s="56" t="s">
        <v>8</v>
      </c>
      <c r="E4" s="58" t="s">
        <v>9</v>
      </c>
    </row>
    <row r="5" ht="30" customHeight="1" spans="1:5">
      <c r="A5" s="56" t="s">
        <v>10</v>
      </c>
      <c r="B5" s="57"/>
      <c r="C5" s="59" t="s">
        <v>11</v>
      </c>
      <c r="D5" s="24">
        <v>10</v>
      </c>
      <c r="E5" s="57"/>
    </row>
    <row r="6" ht="30" customHeight="1" spans="1:5">
      <c r="A6" s="57"/>
      <c r="B6" s="57"/>
      <c r="C6" s="60" t="s">
        <v>12</v>
      </c>
      <c r="D6" s="24">
        <v>10</v>
      </c>
      <c r="E6" s="57"/>
    </row>
    <row r="7" ht="30" customHeight="1" spans="1:5">
      <c r="A7" s="57"/>
      <c r="B7" s="57"/>
      <c r="C7" s="60" t="s">
        <v>13</v>
      </c>
      <c r="D7" s="24"/>
      <c r="E7" s="57"/>
    </row>
    <row r="8" ht="30" customHeight="1" spans="1:5">
      <c r="A8" s="56" t="s">
        <v>14</v>
      </c>
      <c r="B8" s="56" t="s">
        <v>15</v>
      </c>
      <c r="C8" s="56"/>
      <c r="D8" s="56"/>
      <c r="E8" s="56"/>
    </row>
    <row r="9" ht="58.05" customHeight="1" spans="1:5">
      <c r="A9" s="57"/>
      <c r="B9" s="24" t="s">
        <v>16</v>
      </c>
      <c r="C9" s="24"/>
      <c r="D9" s="24"/>
      <c r="E9" s="24"/>
    </row>
    <row r="10" ht="30" customHeight="1" spans="1:5">
      <c r="A10" s="56" t="s">
        <v>17</v>
      </c>
      <c r="B10" s="56" t="s">
        <v>18</v>
      </c>
      <c r="C10" s="56" t="s">
        <v>19</v>
      </c>
      <c r="D10" s="56" t="s">
        <v>20</v>
      </c>
      <c r="E10" s="56" t="s">
        <v>21</v>
      </c>
    </row>
    <row r="11" ht="30" customHeight="1" spans="1:5">
      <c r="A11" s="57"/>
      <c r="B11" s="24" t="s">
        <v>22</v>
      </c>
      <c r="C11" s="22" t="s">
        <v>23</v>
      </c>
      <c r="D11" s="23" t="s">
        <v>24</v>
      </c>
      <c r="E11" s="24" t="s">
        <v>25</v>
      </c>
    </row>
    <row r="12" ht="30" customHeight="1" spans="1:5">
      <c r="A12" s="57"/>
      <c r="B12" s="24"/>
      <c r="C12" s="24" t="s">
        <v>26</v>
      </c>
      <c r="D12" s="25" t="s">
        <v>27</v>
      </c>
      <c r="E12" s="26">
        <v>1</v>
      </c>
    </row>
    <row r="13" ht="30" customHeight="1" spans="1:5">
      <c r="A13" s="57"/>
      <c r="B13" s="24"/>
      <c r="C13" s="24" t="s">
        <v>28</v>
      </c>
      <c r="D13" s="25" t="s">
        <v>29</v>
      </c>
      <c r="E13" s="26">
        <v>1</v>
      </c>
    </row>
    <row r="14" ht="30" customHeight="1" spans="1:5">
      <c r="A14" s="57"/>
      <c r="B14" s="24"/>
      <c r="C14" s="24" t="s">
        <v>30</v>
      </c>
      <c r="D14" s="27" t="s">
        <v>31</v>
      </c>
      <c r="E14" s="26">
        <v>1</v>
      </c>
    </row>
    <row r="15" ht="30" customHeight="1" spans="1:5">
      <c r="A15" s="57"/>
      <c r="B15" s="27" t="s">
        <v>32</v>
      </c>
      <c r="C15" s="27" t="s">
        <v>33</v>
      </c>
      <c r="D15" s="25" t="s">
        <v>34</v>
      </c>
      <c r="E15" s="24" t="s">
        <v>35</v>
      </c>
    </row>
    <row r="16" ht="30" customHeight="1" spans="1:5">
      <c r="A16" s="57"/>
      <c r="B16" s="27"/>
      <c r="C16" s="27" t="s">
        <v>36</v>
      </c>
      <c r="D16" s="25" t="s">
        <v>37</v>
      </c>
      <c r="E16" s="26">
        <v>1</v>
      </c>
    </row>
    <row r="17" ht="30" customHeight="1" spans="1:5">
      <c r="A17" s="57"/>
      <c r="B17" s="24" t="s">
        <v>38</v>
      </c>
      <c r="C17" s="24" t="s">
        <v>39</v>
      </c>
      <c r="D17" s="27" t="s">
        <v>40</v>
      </c>
      <c r="E17" s="29" t="s">
        <v>41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C26" sqref="C26:D26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833333333333" style="45" customWidth="1"/>
    <col min="4" max="4" width="8.88333333333333" style="45" customWidth="1"/>
    <col min="5" max="16384" width="9" style="45"/>
  </cols>
  <sheetData>
    <row r="1" ht="45" customHeight="1" spans="1:4">
      <c r="A1" s="46" t="s">
        <v>42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狮子山村主干道公共照明设施安装工程</v>
      </c>
      <c r="C2" s="47" t="s">
        <v>43</v>
      </c>
      <c r="D2" s="48">
        <f>表1申报表!D5</f>
        <v>10</v>
      </c>
    </row>
    <row r="3" ht="15" customHeight="1" spans="1:4">
      <c r="A3" s="47" t="s">
        <v>44</v>
      </c>
      <c r="B3" s="47" t="s">
        <v>45</v>
      </c>
      <c r="C3" s="47"/>
      <c r="D3" s="47" t="s">
        <v>46</v>
      </c>
    </row>
    <row r="4" ht="15" customHeight="1" spans="1:4">
      <c r="A4" s="49" t="s">
        <v>47</v>
      </c>
      <c r="B4" s="49"/>
      <c r="C4" s="49"/>
      <c r="D4" s="49"/>
    </row>
    <row r="5" ht="25.05" customHeight="1" spans="1:4">
      <c r="A5" s="47" t="s">
        <v>48</v>
      </c>
      <c r="B5" s="50">
        <v>20</v>
      </c>
      <c r="C5" s="49" t="s">
        <v>49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50</v>
      </c>
      <c r="B7" s="49"/>
      <c r="C7" s="49"/>
      <c r="D7" s="49"/>
    </row>
    <row r="8" ht="19.95" customHeight="1" spans="1:4">
      <c r="A8" s="47" t="s">
        <v>51</v>
      </c>
      <c r="B8" s="50">
        <v>10</v>
      </c>
      <c r="C8" s="52" t="s">
        <v>52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53</v>
      </c>
      <c r="B10" s="50">
        <v>10</v>
      </c>
      <c r="C10" s="52" t="s">
        <v>54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55</v>
      </c>
      <c r="B12" s="49"/>
      <c r="C12" s="49"/>
      <c r="D12" s="49"/>
    </row>
    <row r="13" ht="19.95" customHeight="1" spans="1:4">
      <c r="A13" s="47" t="s">
        <v>56</v>
      </c>
      <c r="B13" s="50">
        <v>10</v>
      </c>
      <c r="C13" s="52" t="s">
        <v>57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58</v>
      </c>
      <c r="B15" s="50">
        <v>10</v>
      </c>
      <c r="C15" s="52" t="s">
        <v>59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60</v>
      </c>
      <c r="B17" s="49"/>
      <c r="C17" s="49"/>
      <c r="D17" s="49"/>
    </row>
    <row r="18" ht="40.05" customHeight="1" spans="1:4">
      <c r="A18" s="47" t="s">
        <v>61</v>
      </c>
      <c r="B18" s="47">
        <v>10</v>
      </c>
      <c r="C18" s="52" t="s">
        <v>62</v>
      </c>
      <c r="D18" s="48">
        <v>8</v>
      </c>
    </row>
    <row r="19" ht="60" customHeight="1" spans="1:4">
      <c r="A19" s="47" t="s">
        <v>63</v>
      </c>
      <c r="B19" s="47">
        <v>10</v>
      </c>
      <c r="C19" s="52" t="s">
        <v>64</v>
      </c>
      <c r="D19" s="48">
        <v>10</v>
      </c>
    </row>
    <row r="20" ht="15" customHeight="1" spans="1:4">
      <c r="A20" s="49" t="s">
        <v>65</v>
      </c>
      <c r="B20" s="49"/>
      <c r="C20" s="49"/>
      <c r="D20" s="49"/>
    </row>
    <row r="21" ht="40.05" customHeight="1" spans="1:4">
      <c r="A21" s="47" t="s">
        <v>66</v>
      </c>
      <c r="B21" s="47">
        <v>10</v>
      </c>
      <c r="C21" s="52" t="s">
        <v>67</v>
      </c>
      <c r="D21" s="48">
        <v>10</v>
      </c>
    </row>
    <row r="22" ht="60" customHeight="1" spans="1:4">
      <c r="A22" s="47" t="s">
        <v>68</v>
      </c>
      <c r="B22" s="47">
        <v>10</v>
      </c>
      <c r="C22" s="52" t="s">
        <v>69</v>
      </c>
      <c r="D22" s="48">
        <v>10</v>
      </c>
    </row>
    <row r="23" ht="15" customHeight="1" spans="1:4">
      <c r="A23" s="49" t="s">
        <v>70</v>
      </c>
      <c r="B23" s="49"/>
      <c r="C23" s="47" t="s">
        <v>71</v>
      </c>
      <c r="D23" s="47"/>
    </row>
    <row r="24" ht="15" customHeight="1" spans="1:4">
      <c r="A24" s="49" t="s">
        <v>72</v>
      </c>
      <c r="B24" s="49"/>
      <c r="C24" s="47" t="s">
        <v>73</v>
      </c>
      <c r="D24" s="48"/>
    </row>
    <row r="25" ht="15" customHeight="1" spans="1:4">
      <c r="A25" s="49" t="s">
        <v>74</v>
      </c>
      <c r="B25" s="49"/>
      <c r="C25" s="47" t="s">
        <v>75</v>
      </c>
      <c r="D25" s="47"/>
    </row>
    <row r="26" ht="15" customHeight="1" spans="1:4">
      <c r="A26" s="49" t="s">
        <v>76</v>
      </c>
      <c r="B26" s="49"/>
      <c r="C26" s="47" t="s">
        <v>77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7" workbookViewId="0">
      <selection activeCell="E18" sqref="E18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78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79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4" t="str">
        <f>表1申报表!C3</f>
        <v>狮子山村主干道公共照明设施安装工程</v>
      </c>
      <c r="D3" s="37" t="s">
        <v>4</v>
      </c>
      <c r="E3" s="37" t="str">
        <f>表1申报表!E3</f>
        <v>朱光辉
13974259809</v>
      </c>
      <c r="F3" s="37"/>
      <c r="G3" s="37"/>
      <c r="H3" s="37"/>
    </row>
    <row r="4" ht="49.95" customHeight="1" spans="1:8">
      <c r="A4" s="37" t="s">
        <v>6</v>
      </c>
      <c r="B4" s="38"/>
      <c r="C4" s="24" t="str">
        <f>表1申报表!C4</f>
        <v>常德经开区农业农村中心</v>
      </c>
      <c r="D4" s="37" t="s">
        <v>8</v>
      </c>
      <c r="E4" s="37" t="str">
        <f>表1申报表!E4</f>
        <v>石门桥镇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80</v>
      </c>
      <c r="D5" s="37" t="s">
        <v>81</v>
      </c>
      <c r="E5" s="37" t="s">
        <v>82</v>
      </c>
      <c r="F5" s="37"/>
      <c r="G5" s="10" t="s">
        <v>83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10</v>
      </c>
      <c r="E6" s="39">
        <f>D6*G6</f>
        <v>8.6</v>
      </c>
      <c r="F6" s="39"/>
      <c r="G6" s="40">
        <v>0.86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10</v>
      </c>
      <c r="E7" s="39">
        <f>D7*G7</f>
        <v>8.6</v>
      </c>
      <c r="F7" s="39"/>
      <c r="G7" s="40">
        <v>0.86</v>
      </c>
      <c r="H7" s="41"/>
    </row>
    <row r="8" ht="30" customHeight="1" spans="1:8">
      <c r="A8" s="37"/>
      <c r="B8" s="37"/>
      <c r="C8" s="37" t="s">
        <v>13</v>
      </c>
      <c r="D8" s="37"/>
      <c r="E8" s="39"/>
      <c r="F8" s="39"/>
      <c r="G8" s="42"/>
      <c r="H8" s="10"/>
    </row>
    <row r="9" ht="54" customHeight="1" spans="1:8">
      <c r="A9" s="43" t="s">
        <v>84</v>
      </c>
      <c r="B9" s="37" t="str">
        <f>表1申报表!B9</f>
        <v>为脱贫户和监测10户39人，一般农户462户2085人户村民的安全出行问题，提升村容村貌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85</v>
      </c>
      <c r="F10" s="37" t="s">
        <v>86</v>
      </c>
      <c r="G10" s="10" t="s">
        <v>87</v>
      </c>
      <c r="H10" s="10" t="s">
        <v>88</v>
      </c>
    </row>
    <row r="11" ht="34.95" customHeight="1" spans="1:8">
      <c r="A11" s="37"/>
      <c r="B11" s="24" t="s">
        <v>22</v>
      </c>
      <c r="C11" s="22" t="s">
        <v>23</v>
      </c>
      <c r="D11" s="23" t="s">
        <v>24</v>
      </c>
      <c r="E11" s="24" t="s">
        <v>25</v>
      </c>
      <c r="F11" s="24">
        <v>60</v>
      </c>
      <c r="G11" s="10" t="s">
        <v>89</v>
      </c>
      <c r="H11" s="10"/>
    </row>
    <row r="12" ht="31.95" customHeight="1" spans="1:8">
      <c r="A12" s="37"/>
      <c r="B12" s="24"/>
      <c r="C12" s="24" t="s">
        <v>26</v>
      </c>
      <c r="D12" s="25" t="s">
        <v>27</v>
      </c>
      <c r="E12" s="26">
        <v>1</v>
      </c>
      <c r="F12" s="26">
        <v>0.75</v>
      </c>
      <c r="G12" s="10" t="s">
        <v>89</v>
      </c>
      <c r="H12" s="10"/>
    </row>
    <row r="13" ht="31.05" customHeight="1" spans="1:8">
      <c r="A13" s="37"/>
      <c r="B13" s="24"/>
      <c r="C13" s="24" t="s">
        <v>28</v>
      </c>
      <c r="D13" s="25" t="s">
        <v>29</v>
      </c>
      <c r="E13" s="26">
        <v>1</v>
      </c>
      <c r="F13" s="26">
        <v>0.75</v>
      </c>
      <c r="G13" s="10" t="s">
        <v>89</v>
      </c>
      <c r="H13" s="10"/>
    </row>
    <row r="14" ht="30" customHeight="1" spans="1:8">
      <c r="A14" s="37"/>
      <c r="B14" s="24"/>
      <c r="C14" s="24" t="s">
        <v>30</v>
      </c>
      <c r="D14" s="27" t="s">
        <v>31</v>
      </c>
      <c r="E14" s="26">
        <v>1</v>
      </c>
      <c r="F14" s="26">
        <v>1</v>
      </c>
      <c r="G14" s="10" t="s">
        <v>89</v>
      </c>
      <c r="H14" s="10"/>
    </row>
    <row r="15" ht="30" customHeight="1" spans="1:8">
      <c r="A15" s="37"/>
      <c r="B15" s="27" t="s">
        <v>32</v>
      </c>
      <c r="C15" s="27" t="s">
        <v>33</v>
      </c>
      <c r="D15" s="25" t="s">
        <v>34</v>
      </c>
      <c r="E15" s="24" t="s">
        <v>35</v>
      </c>
      <c r="F15" s="24">
        <v>1832</v>
      </c>
      <c r="G15" s="10" t="s">
        <v>89</v>
      </c>
      <c r="H15" s="10"/>
    </row>
    <row r="16" ht="30" customHeight="1" spans="1:8">
      <c r="A16" s="37"/>
      <c r="B16" s="27"/>
      <c r="C16" s="27" t="s">
        <v>36</v>
      </c>
      <c r="D16" s="25" t="s">
        <v>37</v>
      </c>
      <c r="E16" s="26">
        <v>1</v>
      </c>
      <c r="F16" s="26">
        <v>1</v>
      </c>
      <c r="G16" s="10" t="s">
        <v>89</v>
      </c>
      <c r="H16" s="10"/>
    </row>
    <row r="17" ht="34" customHeight="1" spans="1:8">
      <c r="A17" s="37"/>
      <c r="B17" s="24" t="s">
        <v>38</v>
      </c>
      <c r="C17" s="24" t="s">
        <v>39</v>
      </c>
      <c r="D17" s="27" t="s">
        <v>40</v>
      </c>
      <c r="E17" s="29" t="s">
        <v>41</v>
      </c>
      <c r="F17" s="29" t="s">
        <v>90</v>
      </c>
      <c r="G17" s="10" t="s">
        <v>89</v>
      </c>
      <c r="H17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7" sqref="D7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91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狮子山村主干道公共照明设施安装工程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石门桥镇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92</v>
      </c>
      <c r="E4" s="3" t="s">
        <v>93</v>
      </c>
      <c r="F4" s="3" t="s">
        <v>94</v>
      </c>
      <c r="G4" s="10" t="s">
        <v>95</v>
      </c>
      <c r="H4" s="11" t="s">
        <v>96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10</v>
      </c>
      <c r="E5" s="4">
        <v>8.6</v>
      </c>
      <c r="F5" s="4">
        <v>10</v>
      </c>
      <c r="G5" s="14">
        <v>0.86</v>
      </c>
      <c r="H5" s="11"/>
      <c r="I5" s="32"/>
    </row>
    <row r="6" ht="23.25" customHeight="1" spans="1:9">
      <c r="A6" s="12"/>
      <c r="B6" s="13"/>
      <c r="C6" s="3" t="s">
        <v>97</v>
      </c>
      <c r="D6" s="3">
        <f>表2监控表!D7</f>
        <v>10</v>
      </c>
      <c r="E6" s="4">
        <v>8.6</v>
      </c>
      <c r="F6" s="4">
        <v>10</v>
      </c>
      <c r="G6" s="14">
        <v>0.86</v>
      </c>
      <c r="H6" s="11"/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2"/>
    </row>
    <row r="8" ht="23.25" customHeight="1" spans="1:9">
      <c r="A8" s="3" t="s">
        <v>84</v>
      </c>
      <c r="B8" s="3" t="s">
        <v>98</v>
      </c>
      <c r="C8" s="4"/>
      <c r="D8" s="17"/>
      <c r="E8" s="6" t="s">
        <v>99</v>
      </c>
      <c r="F8" s="7"/>
      <c r="G8" s="7"/>
      <c r="H8" s="7"/>
      <c r="I8" s="31"/>
    </row>
    <row r="9" ht="57" customHeight="1" spans="1:9">
      <c r="A9" s="4"/>
      <c r="B9" s="18" t="str">
        <f>表2监控表!B9</f>
        <v>为脱贫户和监测10户39人，一般农户462户2085人户村民的安全出行问题，提升村容村貌</v>
      </c>
      <c r="C9" s="19"/>
      <c r="D9" s="19"/>
      <c r="E9" s="6" t="s">
        <v>100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94</v>
      </c>
      <c r="F10" s="3" t="s">
        <v>101</v>
      </c>
      <c r="G10" s="3" t="s">
        <v>102</v>
      </c>
      <c r="H10" s="20" t="s">
        <v>96</v>
      </c>
      <c r="I10" s="10" t="s">
        <v>103</v>
      </c>
    </row>
    <row r="11" ht="30" customHeight="1" spans="1:9">
      <c r="A11" s="21"/>
      <c r="B11" s="3" t="s">
        <v>104</v>
      </c>
      <c r="C11" s="22" t="s">
        <v>23</v>
      </c>
      <c r="D11" s="23" t="s">
        <v>24</v>
      </c>
      <c r="E11" s="3">
        <v>15</v>
      </c>
      <c r="F11" s="24" t="s">
        <v>25</v>
      </c>
      <c r="G11" s="24"/>
      <c r="H11" s="20"/>
      <c r="I11" s="20"/>
    </row>
    <row r="12" ht="30" customHeight="1" spans="1:9">
      <c r="A12" s="21"/>
      <c r="B12" s="3"/>
      <c r="C12" s="24" t="s">
        <v>26</v>
      </c>
      <c r="D12" s="25" t="s">
        <v>27</v>
      </c>
      <c r="E12" s="3">
        <v>15</v>
      </c>
      <c r="F12" s="26">
        <v>1</v>
      </c>
      <c r="G12" s="26"/>
      <c r="H12" s="20"/>
      <c r="I12" s="20"/>
    </row>
    <row r="13" ht="30" customHeight="1" spans="1:9">
      <c r="A13" s="21"/>
      <c r="B13" s="3"/>
      <c r="C13" s="24" t="s">
        <v>28</v>
      </c>
      <c r="D13" s="25" t="s">
        <v>29</v>
      </c>
      <c r="E13" s="3">
        <v>10</v>
      </c>
      <c r="F13" s="26">
        <v>1</v>
      </c>
      <c r="G13" s="26"/>
      <c r="H13" s="20"/>
      <c r="I13" s="20"/>
    </row>
    <row r="14" ht="28.95" customHeight="1" spans="1:9">
      <c r="A14" s="21"/>
      <c r="B14" s="3"/>
      <c r="C14" s="24" t="s">
        <v>30</v>
      </c>
      <c r="D14" s="27" t="s">
        <v>31</v>
      </c>
      <c r="E14" s="3">
        <v>10</v>
      </c>
      <c r="F14" s="26">
        <v>1</v>
      </c>
      <c r="G14" s="26"/>
      <c r="H14" s="20"/>
      <c r="I14" s="20"/>
    </row>
    <row r="15" ht="28.05" customHeight="1" spans="1:9">
      <c r="A15" s="21"/>
      <c r="B15" s="28" t="s">
        <v>105</v>
      </c>
      <c r="C15" s="27" t="s">
        <v>33</v>
      </c>
      <c r="D15" s="25" t="s">
        <v>34</v>
      </c>
      <c r="E15" s="3">
        <v>15</v>
      </c>
      <c r="F15" s="24" t="s">
        <v>35</v>
      </c>
      <c r="G15" s="26"/>
      <c r="H15" s="20"/>
      <c r="I15" s="20"/>
    </row>
    <row r="16" ht="28.05" customHeight="1" spans="1:9">
      <c r="A16" s="21"/>
      <c r="B16" s="28"/>
      <c r="C16" s="27" t="s">
        <v>36</v>
      </c>
      <c r="D16" s="25" t="s">
        <v>37</v>
      </c>
      <c r="E16" s="3">
        <v>15</v>
      </c>
      <c r="F16" s="26">
        <v>1</v>
      </c>
      <c r="G16" s="26"/>
      <c r="H16" s="20"/>
      <c r="I16" s="20"/>
    </row>
    <row r="17" ht="30" customHeight="1" spans="1:9">
      <c r="A17" s="21"/>
      <c r="B17" s="24" t="s">
        <v>106</v>
      </c>
      <c r="C17" s="24" t="s">
        <v>39</v>
      </c>
      <c r="D17" s="27" t="s">
        <v>40</v>
      </c>
      <c r="E17" s="3">
        <v>10</v>
      </c>
      <c r="F17" s="29" t="s">
        <v>41</v>
      </c>
      <c r="G17" s="29"/>
      <c r="H17" s="20"/>
      <c r="I17" s="20"/>
    </row>
    <row r="18" ht="30" customHeight="1" spans="1:9">
      <c r="A18" s="4" t="s">
        <v>107</v>
      </c>
      <c r="B18" s="4"/>
      <c r="C18" s="4"/>
      <c r="D18" s="4"/>
      <c r="E18" s="4">
        <f>SUM(E11:E17)+F5</f>
        <v>100</v>
      </c>
      <c r="F18" s="30"/>
      <c r="G18" s="30"/>
      <c r="H18" s="20"/>
      <c r="I18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