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表1申报表" sheetId="1" r:id="rId1"/>
    <sheet name="审核表" sheetId="4" r:id="rId2"/>
    <sheet name="表2监控表" sheetId="2" r:id="rId3"/>
    <sheet name="表3自评表" sheetId="3" r:id="rId4"/>
  </sheets>
  <calcPr calcId="144525"/>
</workbook>
</file>

<file path=xl/sharedStrings.xml><?xml version="1.0" encoding="utf-8"?>
<sst xmlns="http://schemas.openxmlformats.org/spreadsheetml/2006/main" count="171" uniqueCount="107">
  <si>
    <t>绩效目标申报表</t>
  </si>
  <si>
    <t>2022年度</t>
  </si>
  <si>
    <t>项目名称</t>
  </si>
  <si>
    <t>石门桥镇范家潭美丽乡村项目</t>
  </si>
  <si>
    <t>项目负责人及电话</t>
  </si>
  <si>
    <t>王光龙
15211327873</t>
  </si>
  <si>
    <t>主管部门</t>
  </si>
  <si>
    <t>常德经开区农业农村中心</t>
  </si>
  <si>
    <t>实施单位</t>
  </si>
  <si>
    <t>农业农村中心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</si>
  <si>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</si>
  <si>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</si>
  <si>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</si>
  <si>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</si>
  <si>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</si>
  <si>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</si>
  <si>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解决脱贫户和监测户267户98人，一般农户238户，1235人的农田灌溉问题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</si>
  <si>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</si>
  <si>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</si>
  <si>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</si>
  <si>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</si>
  <si>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</si>
  <si>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</si>
  <si>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</si>
  <si>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工程完成率</t>
  </si>
  <si>
    <t>质量指标</t>
  </si>
  <si>
    <t>规范设计合理率</t>
  </si>
  <si>
    <t>验收合格率</t>
  </si>
  <si>
    <t>时效指标</t>
  </si>
  <si>
    <t>项目完成及时率（≥**%）</t>
  </si>
  <si>
    <t>成本指标</t>
  </si>
  <si>
    <t>成本节约率（≥0，完成率100%）</t>
  </si>
  <si>
    <t>效益指标</t>
  </si>
  <si>
    <t>社会效益指标</t>
  </si>
  <si>
    <t>受益人口数量（≥**人）</t>
  </si>
  <si>
    <t>≥1235</t>
  </si>
  <si>
    <t>可持续影响指标</t>
  </si>
  <si>
    <t>持续带动区域发展经济（≥**%）</t>
  </si>
  <si>
    <t>满意度指标</t>
  </si>
  <si>
    <t>服务对象满意度指标</t>
  </si>
  <si>
    <t>受益人口满意度（≥**%）</t>
  </si>
  <si>
    <t>≥90%</t>
  </si>
  <si>
    <t>绩效目标审核表</t>
  </si>
  <si>
    <t>项目资金（万元）</t>
  </si>
  <si>
    <t>审核内容</t>
  </si>
  <si>
    <t>审核要点</t>
  </si>
  <si>
    <t>审核得分</t>
  </si>
  <si>
    <r>
      <rPr>
        <sz val="10"/>
        <color rgb="FF000000"/>
        <rFont val="宋体"/>
        <charset val="134"/>
      </rPr>
      <t>一、合规性审核（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</si>
  <si>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合规性审核（20 分）</t>
  </si>
  <si>
    <t>纳入年度计划的扶贫项目是否符合财政专项扶贫资金支持范围， 是否建立带贫减贫机制，是否符合区域发展实际。</t>
  </si>
  <si>
    <r>
      <rPr>
        <sz val="10"/>
        <color rgb="FF000000"/>
        <rFont val="宋体"/>
        <charset val="134"/>
      </rPr>
      <t>二、完整性审核（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</si>
  <si>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规范完整性（10 分）</t>
  </si>
  <si>
    <t>绩效目标填报格式是否规范，内容是否完整、准确、详实，是否 无缺项、错项。</t>
  </si>
  <si>
    <t>明确清晰性（10 分）</t>
  </si>
  <si>
    <t>绩效目标是否明确、清晰，是否能够反映项目主要情况，是否对 项目预期产出和效果进行了充分、恰当的描述。</t>
  </si>
  <si>
    <r>
      <rPr>
        <sz val="10"/>
        <color rgb="FF000000"/>
        <rFont val="宋体"/>
        <charset val="134"/>
      </rPr>
      <t>三、相关性审核（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</si>
  <si>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目标相关性（10 分）</t>
  </si>
  <si>
    <t>绩效目标与部门（单位）职能以及县级脱贫攻坚规划是否密切相 关。</t>
  </si>
  <si>
    <t>指标科学性（10 分）</t>
  </si>
  <si>
    <t>绩效指标是否全面、充分、细化、量化，难以量化的，定性描述 是否充分、具体；是否选取了最能体现总体目标实现程度的关键 指标并明确了具体指标值。</t>
  </si>
  <si>
    <r>
      <rPr>
        <sz val="10"/>
        <color rgb="FF000000"/>
        <rFont val="宋体"/>
        <charset val="134"/>
      </rPr>
      <t>四、适当性审核（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</si>
  <si>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r>
      <rPr>
        <sz val="10"/>
        <color rgb="FF000000"/>
        <rFont val="宋体"/>
        <charset val="134"/>
      </rPr>
      <t xml:space="preserve">绩效合理性 </t>
    </r>
    <r>
      <rPr>
        <sz val="10"/>
        <color indexed="8"/>
        <rFont val="宋体"/>
        <charset val="134"/>
      </rPr>
      <t>（</t>
    </r>
    <r>
      <rPr>
        <sz val="10"/>
        <color indexed="8"/>
        <rFont val="Times New Roman"/>
        <charset val="134"/>
      </rPr>
      <t xml:space="preserve">10 </t>
    </r>
    <r>
      <rPr>
        <sz val="10"/>
        <color rgb="FF000000"/>
        <rFont val="宋体"/>
        <charset val="134"/>
      </rPr>
      <t>分）</t>
    </r>
  </si>
  <si>
    <t>预期绩效是否显著，是否符合行业正常水平或事业发展规律。</t>
  </si>
  <si>
    <t>资金匹配性（10 分）</t>
  </si>
  <si>
    <t>绩效目标与项目资金量、使用方向等是否匹配，在既定资金规模 下，绩效目标是否过高或过低；或要完成既定绩效目标，资金规 模是否过大或过小。</t>
  </si>
  <si>
    <r>
      <rPr>
        <sz val="10"/>
        <color rgb="FF000000"/>
        <rFont val="宋体"/>
        <charset val="134"/>
      </rPr>
      <t>五、可行性审核（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</si>
  <si>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实现可能性（10 分）</t>
  </si>
  <si>
    <t>绩效目标是否经过充分调查研究、论证和合理测算，实现的可能 性是否充分。</t>
  </si>
  <si>
    <t>条件充分性（10 分）</t>
  </si>
  <si>
    <t>项目实施方案是否合理，项目实施单位的组织实施能力和条件是 否充分，内部控制是否规范，风险防控是否准备到位，管理制度 是否健全。</t>
  </si>
  <si>
    <t>综合评定等级</t>
  </si>
  <si>
    <r>
      <rPr>
        <sz val="10"/>
        <color rgb="FF000000"/>
        <rFont val="宋体"/>
        <charset val="134"/>
      </rPr>
      <t>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分及以上）√不通过（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分以下）口</t>
    </r>
  </si>
  <si>
    <t>总体审核意见</t>
  </si>
  <si>
    <t>总体审核通过，无意见。</t>
  </si>
  <si>
    <t>审核单位</t>
  </si>
  <si>
    <r>
      <rPr>
        <sz val="10"/>
        <color rgb="FF000000"/>
        <rFont val="宋体"/>
        <charset val="134"/>
      </rPr>
      <t>（单位盖章）   （单位盖章）</t>
    </r>
    <r>
      <rPr>
        <sz val="10"/>
        <color indexed="8"/>
        <rFont val="Arial"/>
        <charset val="134"/>
      </rPr>
      <t xml:space="preserve">	    </t>
    </r>
    <r>
      <rPr>
        <sz val="10"/>
        <color rgb="FF000000"/>
        <rFont val="宋体"/>
        <charset val="134"/>
      </rPr>
      <t>（单位盖章）</t>
    </r>
  </si>
  <si>
    <t>审核时间</t>
  </si>
  <si>
    <t>2022年 7 月  20 日</t>
  </si>
  <si>
    <t>绩效运行监控表</t>
  </si>
  <si>
    <t>（2022年度）</t>
  </si>
  <si>
    <t>类别</t>
  </si>
  <si>
    <t>年初预算数</t>
  </si>
  <si>
    <t>1-10月执行数</t>
  </si>
  <si>
    <t>预算执行率</t>
  </si>
  <si>
    <t>年度总体目标</t>
  </si>
  <si>
    <t>年度指标值</t>
  </si>
  <si>
    <t>1-10月完成情况</t>
  </si>
  <si>
    <t>偏差原因分析</t>
  </si>
  <si>
    <t>备注</t>
  </si>
  <si>
    <t>96%</t>
  </si>
  <si>
    <t>绩效目标自评表（2022年度）</t>
  </si>
  <si>
    <t>全年预算数（A）</t>
  </si>
  <si>
    <t>全年执行数（B）</t>
  </si>
  <si>
    <t>分值</t>
  </si>
  <si>
    <t>执行率（B/A)</t>
  </si>
  <si>
    <t>得分</t>
  </si>
  <si>
    <t>其中：本年财政拨款</t>
  </si>
  <si>
    <t>年度设定目标</t>
  </si>
  <si>
    <t>年度总体目标完成情况描述</t>
  </si>
  <si>
    <t>解决农田灌溉问题，增加了经济收益。</t>
  </si>
  <si>
    <t>全年指标值</t>
  </si>
  <si>
    <t>全年实际值</t>
  </si>
  <si>
    <t>未完成原因及拟采取的改进措施</t>
  </si>
  <si>
    <t>产出指标（50分）</t>
  </si>
  <si>
    <t>效益指标（30分）</t>
  </si>
  <si>
    <t>满意度指标（10分）</t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</si>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</sst>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17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27" fillId="13" borderId="1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3" fillId="0" borderId="8" xfId="49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0" fontId="3" fillId="0" borderId="9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0" fontId="3" fillId="0" borderId="12" xfId="49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wrapText="1"/>
    </xf>
    <xf numFmtId="176" fontId="4" fillId="0" borderId="1" xfId="49" applyNumberFormat="1" applyFont="1" applyBorder="1" applyAlignment="1">
      <alignment horizontal="center" vertical="center" wrapText="1"/>
    </xf>
    <xf numFmtId="9" fontId="1" fillId="0" borderId="1" xfId="11" applyNumberFormat="1" applyFont="1" applyFill="1" applyBorder="1" applyAlignment="1">
      <alignment horizontal="center" vertical="center" wrapText="1"/>
    </xf>
    <xf numFmtId="9" fontId="1" fillId="0" borderId="1" xfId="1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12" xfId="49" applyFont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opLeftCell="A8" workbookViewId="0">
      <selection activeCell="D12" sqref="D12"/>
    </sheetView>
  </sheetViews>
  <sheetFormatPr defaultColWidth="14" defaultRowHeight="12" outlineLevelCol="4"/>
  <cols>
    <col min="1" max="1" width="5" style="54" customWidth="1"/>
    <col min="2" max="2" width="11" style="54" customWidth="1"/>
    <col min="3" max="3" width="19.8833333333333" style="54" customWidth="1"/>
    <col min="4" max="4" width="31.775" style="54" customWidth="1"/>
    <col min="5" max="5" width="16.775" style="54" customWidth="1"/>
    <col min="6" max="16383" width="14" style="54" customWidth="1"/>
    <col min="16384" max="16384" width="14" style="54"/>
  </cols>
  <sheetData>
    <row r="1" ht="45" customHeight="1" spans="1:5">
      <c r="A1" s="55" t="s">
        <v>0</v>
      </c>
      <c r="B1" s="56"/>
      <c r="C1" s="56"/>
      <c r="D1" s="56"/>
      <c r="E1" s="56"/>
    </row>
    <row r="2" ht="19.95" customHeight="1" spans="1:5">
      <c r="A2" s="57" t="s">
        <v>1</v>
      </c>
      <c r="B2" s="57"/>
      <c r="C2" s="57"/>
      <c r="D2" s="57"/>
      <c r="E2" s="57"/>
    </row>
    <row r="3" ht="51" customHeight="1" spans="1:5">
      <c r="A3" s="57" t="s">
        <v>2</v>
      </c>
      <c r="B3" s="58"/>
      <c r="C3" s="25" t="s">
        <v>3</v>
      </c>
      <c r="D3" s="57" t="s">
        <v>4</v>
      </c>
      <c r="E3" s="59" t="s">
        <v>5</v>
      </c>
    </row>
    <row r="4" ht="49.95" customHeight="1" spans="1:5">
      <c r="A4" s="57" t="s">
        <v>6</v>
      </c>
      <c r="B4" s="58"/>
      <c r="C4" s="25" t="s">
        <v>7</v>
      </c>
      <c r="D4" s="57" t="s">
        <v>8</v>
      </c>
      <c r="E4" s="59" t="s">
        <v>9</v>
      </c>
    </row>
    <row r="5" ht="30" customHeight="1" spans="1:5">
      <c r="A5" s="57" t="s">
        <v>10</v>
      </c>
      <c r="B5" s="58"/>
      <c r="C5" s="60" t="s">
        <v>11</v>
      </c>
      <c r="D5" s="25">
        <v>263</v>
      </c>
      <c r="E5" s="58"/>
    </row>
    <row r="6" ht="30" customHeight="1" spans="1:5">
      <c r="A6" s="58"/>
      <c r="B6" s="58"/>
      <c r="C6" s="61" t="s">
        <v>12</v>
      </c>
      <c r="D6" s="25">
        <v>263</v>
      </c>
      <c r="E6" s="58"/>
    </row>
    <row r="7" ht="30" customHeight="1" spans="1:5">
      <c r="A7" s="58"/>
      <c r="B7" s="58"/>
      <c r="C7" s="61" t="s">
        <v>13</v>
      </c>
      <c r="D7" s="25"/>
      <c r="E7" s="58"/>
    </row>
    <row r="8" ht="30" customHeight="1" spans="1:5">
      <c r="A8" s="57" t="s">
        <v>14</v>
      </c>
      <c r="B8" s="57" t="s">
        <v>15</v>
      </c>
      <c r="C8" s="57"/>
      <c r="D8" s="57"/>
      <c r="E8" s="57"/>
    </row>
    <row r="9" ht="58.05" customHeight="1" spans="1:5">
      <c r="A9" s="58"/>
      <c r="B9" s="25" t="s">
        <v>16</v>
      </c>
      <c r="C9" s="25"/>
      <c r="D9" s="25"/>
      <c r="E9" s="25"/>
    </row>
    <row r="10" ht="30" customHeight="1" spans="1:5">
      <c r="A10" s="57" t="s">
        <v>17</v>
      </c>
      <c r="B10" s="57" t="s">
        <v>18</v>
      </c>
      <c r="C10" s="57" t="s">
        <v>19</v>
      </c>
      <c r="D10" s="57" t="s">
        <v>20</v>
      </c>
      <c r="E10" s="57" t="s">
        <v>21</v>
      </c>
    </row>
    <row r="11" ht="30" customHeight="1" spans="1:5">
      <c r="A11" s="58"/>
      <c r="B11" s="25" t="s">
        <v>22</v>
      </c>
      <c r="C11" s="22" t="s">
        <v>23</v>
      </c>
      <c r="D11" s="23" t="s">
        <v>24</v>
      </c>
      <c r="E11" s="24">
        <v>1</v>
      </c>
    </row>
    <row r="12" ht="30" customHeight="1" spans="1:5">
      <c r="A12" s="58"/>
      <c r="B12" s="25"/>
      <c r="C12" s="22" t="s">
        <v>25</v>
      </c>
      <c r="D12" s="26" t="s">
        <v>26</v>
      </c>
      <c r="E12" s="24">
        <v>1</v>
      </c>
    </row>
    <row r="13" ht="30" customHeight="1" spans="1:5">
      <c r="A13" s="58"/>
      <c r="B13" s="25"/>
      <c r="C13" s="27"/>
      <c r="D13" s="26" t="s">
        <v>27</v>
      </c>
      <c r="E13" s="24">
        <v>1</v>
      </c>
    </row>
    <row r="14" ht="30" customHeight="1" spans="1:5">
      <c r="A14" s="58"/>
      <c r="B14" s="25"/>
      <c r="C14" s="25" t="s">
        <v>28</v>
      </c>
      <c r="D14" s="26" t="s">
        <v>29</v>
      </c>
      <c r="E14" s="24">
        <v>1</v>
      </c>
    </row>
    <row r="15" ht="30" customHeight="1" spans="1:5">
      <c r="A15" s="58"/>
      <c r="B15" s="25"/>
      <c r="C15" s="25" t="s">
        <v>30</v>
      </c>
      <c r="D15" s="28" t="s">
        <v>31</v>
      </c>
      <c r="E15" s="24">
        <v>1</v>
      </c>
    </row>
    <row r="16" ht="30" customHeight="1" spans="1:5">
      <c r="A16" s="58"/>
      <c r="B16" s="28" t="s">
        <v>32</v>
      </c>
      <c r="C16" s="28" t="s">
        <v>33</v>
      </c>
      <c r="D16" s="26" t="s">
        <v>34</v>
      </c>
      <c r="E16" s="25" t="s">
        <v>35</v>
      </c>
    </row>
    <row r="17" ht="30" customHeight="1" spans="1:5">
      <c r="A17" s="58"/>
      <c r="B17" s="28"/>
      <c r="C17" s="28" t="s">
        <v>36</v>
      </c>
      <c r="D17" s="26" t="s">
        <v>37</v>
      </c>
      <c r="E17" s="24">
        <v>1</v>
      </c>
    </row>
    <row r="18" ht="30" customHeight="1" spans="1:5">
      <c r="A18" s="58"/>
      <c r="B18" s="25" t="s">
        <v>38</v>
      </c>
      <c r="C18" s="25" t="s">
        <v>39</v>
      </c>
      <c r="D18" s="28" t="s">
        <v>40</v>
      </c>
      <c r="E18" s="30" t="s">
        <v>41</v>
      </c>
    </row>
  </sheetData>
  <mergeCells count="15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18"/>
    <mergeCell ref="B11:B15"/>
    <mergeCell ref="B16:B17"/>
    <mergeCell ref="C12:C13"/>
    <mergeCell ref="A5:B7"/>
  </mergeCells>
  <printOptions horizontalCentered="1"/>
  <pageMargins left="0.393055555555556" right="0.393055555555556" top="1.10208333333333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6" workbookViewId="0">
      <selection activeCell="C26" sqref="C26:D26"/>
    </sheetView>
  </sheetViews>
  <sheetFormatPr defaultColWidth="9" defaultRowHeight="12" outlineLevelCol="3"/>
  <cols>
    <col min="1" max="1" width="26" style="46" customWidth="1"/>
    <col min="2" max="2" width="15" style="46" customWidth="1"/>
    <col min="3" max="3" width="37.8833333333333" style="46" customWidth="1"/>
    <col min="4" max="4" width="8.88333333333333" style="46" customWidth="1"/>
    <col min="5" max="16384" width="9" style="46"/>
  </cols>
  <sheetData>
    <row r="1" ht="45" customHeight="1" spans="1:4">
      <c r="A1" s="47" t="s">
        <v>42</v>
      </c>
      <c r="B1" s="47"/>
      <c r="C1" s="47"/>
      <c r="D1" s="47"/>
    </row>
    <row r="2" ht="60" customHeight="1" spans="1:4">
      <c r="A2" s="48" t="s">
        <v>2</v>
      </c>
      <c r="B2" s="48" t="str">
        <f>表1申报表!C3</f>
        <v>石门桥镇范家潭美丽乡村项目</v>
      </c>
      <c r="C2" s="48" t="s">
        <v>43</v>
      </c>
      <c r="D2" s="49">
        <f>表1申报表!D5</f>
        <v>263</v>
      </c>
    </row>
    <row r="3" ht="15" customHeight="1" spans="1:4">
      <c r="A3" s="48" t="s">
        <v>44</v>
      </c>
      <c r="B3" s="48" t="s">
        <v>45</v>
      </c>
      <c r="C3" s="48"/>
      <c r="D3" s="48" t="s">
        <v>46</v>
      </c>
    </row>
    <row r="4" ht="15" customHeight="1" spans="1:4">
      <c r="A4" s="50" t="s">
        <v>47</v>
      </c>
      <c r="B4" s="50"/>
      <c r="C4" s="50"/>
      <c r="D4" s="50"/>
    </row>
    <row r="5" ht="25.05" customHeight="1" spans="1:4">
      <c r="A5" s="48" t="s">
        <v>48</v>
      </c>
      <c r="B5" s="51">
        <v>20</v>
      </c>
      <c r="C5" s="50" t="s">
        <v>49</v>
      </c>
      <c r="D5" s="49">
        <v>20</v>
      </c>
    </row>
    <row r="6" ht="25.05" customHeight="1" spans="1:4">
      <c r="A6" s="48"/>
      <c r="B6" s="52"/>
      <c r="C6" s="50"/>
      <c r="D6" s="49"/>
    </row>
    <row r="7" ht="15" customHeight="1" spans="1:4">
      <c r="A7" s="50" t="s">
        <v>50</v>
      </c>
      <c r="B7" s="50"/>
      <c r="C7" s="50"/>
      <c r="D7" s="50"/>
    </row>
    <row r="8" ht="19.95" customHeight="1" spans="1:4">
      <c r="A8" s="48" t="s">
        <v>51</v>
      </c>
      <c r="B8" s="51">
        <v>10</v>
      </c>
      <c r="C8" s="53" t="s">
        <v>52</v>
      </c>
      <c r="D8" s="49">
        <v>8</v>
      </c>
    </row>
    <row r="9" ht="19.95" customHeight="1" spans="1:4">
      <c r="A9" s="48"/>
      <c r="B9" s="52"/>
      <c r="C9" s="53"/>
      <c r="D9" s="49"/>
    </row>
    <row r="10" ht="25.05" customHeight="1" spans="1:4">
      <c r="A10" s="48" t="s">
        <v>53</v>
      </c>
      <c r="B10" s="51">
        <v>10</v>
      </c>
      <c r="C10" s="53" t="s">
        <v>54</v>
      </c>
      <c r="D10" s="49">
        <v>10</v>
      </c>
    </row>
    <row r="11" ht="25.05" customHeight="1" spans="1:4">
      <c r="A11" s="48"/>
      <c r="B11" s="52"/>
      <c r="C11" s="53"/>
      <c r="D11" s="49"/>
    </row>
    <row r="12" ht="15" customHeight="1" spans="1:4">
      <c r="A12" s="50" t="s">
        <v>55</v>
      </c>
      <c r="B12" s="50"/>
      <c r="C12" s="50"/>
      <c r="D12" s="50"/>
    </row>
    <row r="13" ht="19.95" customHeight="1" spans="1:4">
      <c r="A13" s="48" t="s">
        <v>56</v>
      </c>
      <c r="B13" s="51">
        <v>10</v>
      </c>
      <c r="C13" s="53" t="s">
        <v>57</v>
      </c>
      <c r="D13" s="49">
        <v>10</v>
      </c>
    </row>
    <row r="14" ht="19.95" customHeight="1" spans="1:4">
      <c r="A14" s="48"/>
      <c r="B14" s="52"/>
      <c r="C14" s="53"/>
      <c r="D14" s="49"/>
    </row>
    <row r="15" ht="30" customHeight="1" spans="1:4">
      <c r="A15" s="48" t="s">
        <v>58</v>
      </c>
      <c r="B15" s="51">
        <v>10</v>
      </c>
      <c r="C15" s="53" t="s">
        <v>59</v>
      </c>
      <c r="D15" s="49">
        <v>10</v>
      </c>
    </row>
    <row r="16" ht="30" customHeight="1" spans="1:4">
      <c r="A16" s="48"/>
      <c r="B16" s="52"/>
      <c r="C16" s="53"/>
      <c r="D16" s="49"/>
    </row>
    <row r="17" ht="15" customHeight="1" spans="1:4">
      <c r="A17" s="50" t="s">
        <v>60</v>
      </c>
      <c r="B17" s="50"/>
      <c r="C17" s="50"/>
      <c r="D17" s="50"/>
    </row>
    <row r="18" ht="40.05" customHeight="1" spans="1:4">
      <c r="A18" s="48" t="s">
        <v>61</v>
      </c>
      <c r="B18" s="48">
        <v>10</v>
      </c>
      <c r="C18" s="53" t="s">
        <v>62</v>
      </c>
      <c r="D18" s="49">
        <v>8</v>
      </c>
    </row>
    <row r="19" ht="60" customHeight="1" spans="1:4">
      <c r="A19" s="48" t="s">
        <v>63</v>
      </c>
      <c r="B19" s="48">
        <v>10</v>
      </c>
      <c r="C19" s="53" t="s">
        <v>64</v>
      </c>
      <c r="D19" s="49">
        <v>10</v>
      </c>
    </row>
    <row r="20" ht="15" customHeight="1" spans="1:4">
      <c r="A20" s="50" t="s">
        <v>65</v>
      </c>
      <c r="B20" s="50"/>
      <c r="C20" s="50"/>
      <c r="D20" s="50"/>
    </row>
    <row r="21" ht="40.05" customHeight="1" spans="1:4">
      <c r="A21" s="48" t="s">
        <v>66</v>
      </c>
      <c r="B21" s="48">
        <v>10</v>
      </c>
      <c r="C21" s="53" t="s">
        <v>67</v>
      </c>
      <c r="D21" s="49">
        <v>10</v>
      </c>
    </row>
    <row r="22" ht="60" customHeight="1" spans="1:4">
      <c r="A22" s="48" t="s">
        <v>68</v>
      </c>
      <c r="B22" s="48">
        <v>10</v>
      </c>
      <c r="C22" s="53" t="s">
        <v>69</v>
      </c>
      <c r="D22" s="49">
        <v>10</v>
      </c>
    </row>
    <row r="23" ht="15" customHeight="1" spans="1:4">
      <c r="A23" s="50" t="s">
        <v>70</v>
      </c>
      <c r="B23" s="50"/>
      <c r="C23" s="48" t="s">
        <v>71</v>
      </c>
      <c r="D23" s="48"/>
    </row>
    <row r="24" ht="15" customHeight="1" spans="1:4">
      <c r="A24" s="50" t="s">
        <v>72</v>
      </c>
      <c r="B24" s="50"/>
      <c r="C24" s="48" t="s">
        <v>73</v>
      </c>
      <c r="D24" s="49"/>
    </row>
    <row r="25" ht="15" customHeight="1" spans="1:4">
      <c r="A25" s="50" t="s">
        <v>74</v>
      </c>
      <c r="B25" s="50"/>
      <c r="C25" s="48" t="s">
        <v>75</v>
      </c>
      <c r="D25" s="48"/>
    </row>
    <row r="26" ht="15" customHeight="1" spans="1:4">
      <c r="A26" s="50" t="s">
        <v>76</v>
      </c>
      <c r="B26" s="50"/>
      <c r="C26" s="48" t="s">
        <v>77</v>
      </c>
      <c r="D26" s="48"/>
    </row>
  </sheetData>
  <mergeCells count="31">
    <mergeCell ref="A1:D1"/>
    <mergeCell ref="B3:C3"/>
    <mergeCell ref="A4:D4"/>
    <mergeCell ref="A7:D7"/>
    <mergeCell ref="A12:D12"/>
    <mergeCell ref="A17:D17"/>
    <mergeCell ref="A20:D20"/>
    <mergeCell ref="C23:D23"/>
    <mergeCell ref="C24:D24"/>
    <mergeCell ref="C25:D25"/>
    <mergeCell ref="C26:D26"/>
    <mergeCell ref="A5:A6"/>
    <mergeCell ref="A8:A9"/>
    <mergeCell ref="A10:A11"/>
    <mergeCell ref="A13:A14"/>
    <mergeCell ref="A15:A16"/>
    <mergeCell ref="B5:B6"/>
    <mergeCell ref="B8:B9"/>
    <mergeCell ref="B10:B11"/>
    <mergeCell ref="B13:B14"/>
    <mergeCell ref="B15:B16"/>
    <mergeCell ref="C5:C6"/>
    <mergeCell ref="C8:C9"/>
    <mergeCell ref="C10:C11"/>
    <mergeCell ref="C13:C14"/>
    <mergeCell ref="C15:C16"/>
    <mergeCell ref="D5:D6"/>
    <mergeCell ref="D8:D9"/>
    <mergeCell ref="D10:D11"/>
    <mergeCell ref="D13:D14"/>
    <mergeCell ref="D15:D16"/>
  </mergeCells>
  <printOptions horizontalCentered="1"/>
  <pageMargins left="0.393055555555556" right="0.393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4" workbookViewId="0">
      <selection activeCell="D6" sqref="D6"/>
    </sheetView>
  </sheetViews>
  <sheetFormatPr defaultColWidth="9" defaultRowHeight="12" outlineLevelCol="7"/>
  <cols>
    <col min="1" max="1" width="5.21666666666667" style="35" customWidth="1"/>
    <col min="2" max="2" width="7.775" style="35" customWidth="1"/>
    <col min="3" max="3" width="15.775" style="35" customWidth="1"/>
    <col min="4" max="4" width="27.775" style="35" customWidth="1"/>
    <col min="5" max="5" width="11.6666666666667" style="35" customWidth="1"/>
    <col min="6" max="6" width="8.775" style="35" customWidth="1"/>
    <col min="7" max="8" width="7.775" style="35" customWidth="1"/>
    <col min="9" max="16384" width="9" style="35"/>
  </cols>
  <sheetData>
    <row r="1" ht="45" customHeight="1" spans="1:8">
      <c r="A1" s="36" t="s">
        <v>78</v>
      </c>
      <c r="B1" s="36"/>
      <c r="C1" s="36"/>
      <c r="D1" s="36"/>
      <c r="E1" s="36"/>
      <c r="F1" s="36"/>
      <c r="G1" s="36"/>
      <c r="H1" s="36"/>
    </row>
    <row r="2" ht="19.95" customHeight="1" spans="1:8">
      <c r="A2" s="37" t="s">
        <v>79</v>
      </c>
      <c r="B2" s="37"/>
      <c r="C2" s="37"/>
      <c r="D2" s="37"/>
      <c r="E2" s="37"/>
      <c r="F2" s="37"/>
      <c r="G2" s="37"/>
      <c r="H2" s="37"/>
    </row>
    <row r="3" ht="52.05" customHeight="1" spans="1:8">
      <c r="A3" s="38" t="s">
        <v>2</v>
      </c>
      <c r="B3" s="39"/>
      <c r="C3" s="25" t="str">
        <f>表1申报表!C3</f>
        <v>石门桥镇范家潭美丽乡村项目</v>
      </c>
      <c r="D3" s="38" t="s">
        <v>4</v>
      </c>
      <c r="E3" s="38" t="str">
        <f>表1申报表!E3</f>
        <v>王光龙
15211327873</v>
      </c>
      <c r="F3" s="38"/>
      <c r="G3" s="38"/>
      <c r="H3" s="38"/>
    </row>
    <row r="4" ht="49.95" customHeight="1" spans="1:8">
      <c r="A4" s="38" t="s">
        <v>6</v>
      </c>
      <c r="B4" s="39"/>
      <c r="C4" s="25" t="str">
        <f>表1申报表!C4</f>
        <v>常德经开区农业农村中心</v>
      </c>
      <c r="D4" s="38" t="s">
        <v>8</v>
      </c>
      <c r="E4" s="38" t="str">
        <f>表1申报表!E4</f>
        <v>农业农村中心</v>
      </c>
      <c r="F4" s="38"/>
      <c r="G4" s="38"/>
      <c r="H4" s="38"/>
    </row>
    <row r="5" ht="30" customHeight="1" spans="1:8">
      <c r="A5" s="38" t="s">
        <v>10</v>
      </c>
      <c r="B5" s="38"/>
      <c r="C5" s="38" t="s">
        <v>80</v>
      </c>
      <c r="D5" s="38" t="s">
        <v>81</v>
      </c>
      <c r="E5" s="38" t="s">
        <v>82</v>
      </c>
      <c r="F5" s="38"/>
      <c r="G5" s="10" t="s">
        <v>83</v>
      </c>
      <c r="H5" s="10"/>
    </row>
    <row r="6" ht="30" customHeight="1" spans="1:8">
      <c r="A6" s="38"/>
      <c r="B6" s="38"/>
      <c r="C6" s="38" t="s">
        <v>11</v>
      </c>
      <c r="D6" s="38">
        <f>表1申报表!D5</f>
        <v>263</v>
      </c>
      <c r="E6" s="40">
        <v>150</v>
      </c>
      <c r="F6" s="40"/>
      <c r="G6" s="41">
        <f>+E6/D6</f>
        <v>0.570342205323194</v>
      </c>
      <c r="H6" s="42"/>
    </row>
    <row r="7" ht="30" customHeight="1" spans="1:8">
      <c r="A7" s="38"/>
      <c r="B7" s="38"/>
      <c r="C7" s="38" t="s">
        <v>12</v>
      </c>
      <c r="D7" s="38">
        <f>表1申报表!D6</f>
        <v>263</v>
      </c>
      <c r="E7" s="40">
        <v>150</v>
      </c>
      <c r="F7" s="40"/>
      <c r="G7" s="41">
        <f>+E7/D7</f>
        <v>0.570342205323194</v>
      </c>
      <c r="H7" s="42"/>
    </row>
    <row r="8" ht="30" customHeight="1" spans="1:8">
      <c r="A8" s="38"/>
      <c r="B8" s="38"/>
      <c r="C8" s="38" t="s">
        <v>13</v>
      </c>
      <c r="D8" s="38"/>
      <c r="E8" s="40"/>
      <c r="F8" s="40"/>
      <c r="G8" s="43"/>
      <c r="H8" s="10"/>
    </row>
    <row r="9" ht="54" customHeight="1" spans="1:8">
      <c r="A9" s="44" t="s">
        <v>84</v>
      </c>
      <c r="B9" s="38" t="str">
        <f>表1申报表!B9</f>
        <v>解决脱贫户和监测户267户98人，一般农户238户，1235人的农田灌溉问题</v>
      </c>
      <c r="C9" s="38"/>
      <c r="D9" s="38"/>
      <c r="E9" s="38"/>
      <c r="F9" s="38"/>
      <c r="G9" s="38"/>
      <c r="H9" s="38"/>
    </row>
    <row r="10" ht="40.05" customHeight="1" spans="1:8">
      <c r="A10" s="38" t="s">
        <v>17</v>
      </c>
      <c r="B10" s="38" t="s">
        <v>18</v>
      </c>
      <c r="C10" s="45" t="s">
        <v>19</v>
      </c>
      <c r="D10" s="38" t="s">
        <v>20</v>
      </c>
      <c r="E10" s="38" t="s">
        <v>85</v>
      </c>
      <c r="F10" s="38" t="s">
        <v>86</v>
      </c>
      <c r="G10" s="10" t="s">
        <v>87</v>
      </c>
      <c r="H10" s="10" t="s">
        <v>88</v>
      </c>
    </row>
    <row r="11" ht="34.95" customHeight="1" spans="1:8">
      <c r="A11" s="38"/>
      <c r="B11" s="25" t="s">
        <v>22</v>
      </c>
      <c r="C11" s="22" t="s">
        <v>23</v>
      </c>
      <c r="D11" s="23" t="s">
        <v>24</v>
      </c>
      <c r="E11" s="24">
        <v>1</v>
      </c>
      <c r="F11" s="24">
        <v>0.8</v>
      </c>
      <c r="G11" s="10"/>
      <c r="H11" s="10"/>
    </row>
    <row r="12" ht="31.95" customHeight="1" spans="1:8">
      <c r="A12" s="38"/>
      <c r="B12" s="25"/>
      <c r="C12" s="22" t="s">
        <v>25</v>
      </c>
      <c r="D12" s="26" t="s">
        <v>26</v>
      </c>
      <c r="E12" s="24">
        <v>1</v>
      </c>
      <c r="F12" s="24">
        <v>1</v>
      </c>
      <c r="G12" s="10"/>
      <c r="H12" s="10"/>
    </row>
    <row r="13" ht="31.95" customHeight="1" spans="1:8">
      <c r="A13" s="38"/>
      <c r="B13" s="25"/>
      <c r="C13" s="27"/>
      <c r="D13" s="26" t="s">
        <v>27</v>
      </c>
      <c r="E13" s="24">
        <v>1</v>
      </c>
      <c r="F13" s="24">
        <v>0.8</v>
      </c>
      <c r="G13" s="10"/>
      <c r="H13" s="10"/>
    </row>
    <row r="14" ht="31.05" customHeight="1" spans="1:8">
      <c r="A14" s="38"/>
      <c r="B14" s="25"/>
      <c r="C14" s="25" t="s">
        <v>28</v>
      </c>
      <c r="D14" s="26" t="s">
        <v>29</v>
      </c>
      <c r="E14" s="24">
        <v>1</v>
      </c>
      <c r="F14" s="24">
        <v>1</v>
      </c>
      <c r="G14" s="10"/>
      <c r="H14" s="10"/>
    </row>
    <row r="15" ht="30" customHeight="1" spans="1:8">
      <c r="A15" s="38"/>
      <c r="B15" s="25"/>
      <c r="C15" s="25" t="s">
        <v>30</v>
      </c>
      <c r="D15" s="28" t="s">
        <v>31</v>
      </c>
      <c r="E15" s="24">
        <v>1</v>
      </c>
      <c r="F15" s="24">
        <v>1</v>
      </c>
      <c r="G15" s="10"/>
      <c r="H15" s="10"/>
    </row>
    <row r="16" ht="30" customHeight="1" spans="1:8">
      <c r="A16" s="38"/>
      <c r="B16" s="28" t="s">
        <v>32</v>
      </c>
      <c r="C16" s="28" t="s">
        <v>33</v>
      </c>
      <c r="D16" s="26" t="s">
        <v>34</v>
      </c>
      <c r="E16" s="25" t="s">
        <v>35</v>
      </c>
      <c r="F16" s="25">
        <v>1235</v>
      </c>
      <c r="G16" s="10"/>
      <c r="H16" s="10"/>
    </row>
    <row r="17" ht="30" customHeight="1" spans="1:8">
      <c r="A17" s="38"/>
      <c r="B17" s="28"/>
      <c r="C17" s="28" t="s">
        <v>36</v>
      </c>
      <c r="D17" s="26" t="s">
        <v>37</v>
      </c>
      <c r="E17" s="24">
        <v>1</v>
      </c>
      <c r="F17" s="24">
        <v>1</v>
      </c>
      <c r="G17" s="10"/>
      <c r="H17" s="10"/>
    </row>
    <row r="18" ht="27" customHeight="1" spans="1:8">
      <c r="A18" s="38"/>
      <c r="B18" s="25" t="s">
        <v>38</v>
      </c>
      <c r="C18" s="25" t="s">
        <v>39</v>
      </c>
      <c r="D18" s="28" t="s">
        <v>40</v>
      </c>
      <c r="E18" s="30" t="s">
        <v>41</v>
      </c>
      <c r="F18" s="30" t="s">
        <v>89</v>
      </c>
      <c r="G18" s="10"/>
      <c r="H18" s="10"/>
    </row>
  </sheetData>
  <mergeCells count="20">
    <mergeCell ref="A1:H1"/>
    <mergeCell ref="A2:H2"/>
    <mergeCell ref="A3:B3"/>
    <mergeCell ref="E3:H3"/>
    <mergeCell ref="A4:B4"/>
    <mergeCell ref="E4:H4"/>
    <mergeCell ref="E5:F5"/>
    <mergeCell ref="G5:H5"/>
    <mergeCell ref="E6:F6"/>
    <mergeCell ref="G6:H6"/>
    <mergeCell ref="E7:F7"/>
    <mergeCell ref="G7:H7"/>
    <mergeCell ref="E8:F8"/>
    <mergeCell ref="G8:H8"/>
    <mergeCell ref="B9:H9"/>
    <mergeCell ref="A10:A18"/>
    <mergeCell ref="B11:B15"/>
    <mergeCell ref="B16:B17"/>
    <mergeCell ref="C12:C13"/>
    <mergeCell ref="A5:B8"/>
  </mergeCells>
  <printOptions horizontalCentered="1"/>
  <pageMargins left="0.393055555555556" right="0.393055555555556" top="0.865972222222222" bottom="0.751388888888889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D4" sqref="D4"/>
    </sheetView>
  </sheetViews>
  <sheetFormatPr defaultColWidth="9" defaultRowHeight="12"/>
  <cols>
    <col min="1" max="1" width="5.21666666666667" style="1" customWidth="1"/>
    <col min="2" max="2" width="9.88333333333333" style="1" customWidth="1"/>
    <col min="3" max="3" width="17.775" style="1" customWidth="1"/>
    <col min="4" max="4" width="27.775" style="1" customWidth="1"/>
    <col min="5" max="5" width="6.21666666666667" style="1" customWidth="1"/>
    <col min="6" max="6" width="9.875" style="1" customWidth="1"/>
    <col min="7" max="7" width="9.66666666666667" style="1" customWidth="1"/>
    <col min="8" max="8" width="4.55833333333333" style="1" customWidth="1"/>
    <col min="9" max="9" width="6.21666666666667" style="1" customWidth="1"/>
    <col min="10" max="16384" width="9" style="1"/>
  </cols>
  <sheetData>
    <row r="1" ht="45" customHeight="1" spans="1:9">
      <c r="A1" s="2" t="s">
        <v>90</v>
      </c>
      <c r="B1" s="2"/>
      <c r="C1" s="2"/>
      <c r="D1" s="2"/>
      <c r="E1" s="2"/>
      <c r="F1" s="2"/>
      <c r="G1" s="2"/>
      <c r="H1" s="2"/>
      <c r="I1" s="2"/>
    </row>
    <row r="2" ht="40.95" customHeight="1" spans="1:9">
      <c r="A2" s="3" t="s">
        <v>2</v>
      </c>
      <c r="B2" s="4"/>
      <c r="C2" s="3" t="str">
        <f>表1申报表!C3</f>
        <v>石门桥镇范家潭美丽乡村项目</v>
      </c>
      <c r="D2" s="3" t="s">
        <v>4</v>
      </c>
      <c r="E2" s="3" t="str">
        <f>表1申报表!E3</f>
        <v>王光龙
15211327873</v>
      </c>
      <c r="F2" s="3"/>
      <c r="G2" s="3"/>
      <c r="H2" s="3"/>
      <c r="I2" s="3"/>
    </row>
    <row r="3" ht="37.05" customHeight="1" spans="1:9">
      <c r="A3" s="3" t="s">
        <v>6</v>
      </c>
      <c r="B3" s="4"/>
      <c r="C3" s="3" t="str">
        <f>表1申报表!C4</f>
        <v>常德经开区农业农村中心</v>
      </c>
      <c r="D3" s="5" t="s">
        <v>8</v>
      </c>
      <c r="E3" s="6" t="str">
        <f>表1申报表!E4</f>
        <v>农业农村中心</v>
      </c>
      <c r="F3" s="7"/>
      <c r="G3" s="7"/>
      <c r="H3" s="7"/>
      <c r="I3" s="32"/>
    </row>
    <row r="4" ht="43.05" customHeight="1" spans="1:9">
      <c r="A4" s="8" t="s">
        <v>10</v>
      </c>
      <c r="B4" s="9"/>
      <c r="C4" s="3"/>
      <c r="D4" s="3" t="s">
        <v>91</v>
      </c>
      <c r="E4" s="3" t="s">
        <v>92</v>
      </c>
      <c r="F4" s="3" t="s">
        <v>93</v>
      </c>
      <c r="G4" s="10" t="s">
        <v>94</v>
      </c>
      <c r="H4" s="11" t="s">
        <v>95</v>
      </c>
      <c r="I4" s="33"/>
    </row>
    <row r="5" ht="23.25" customHeight="1" spans="1:9">
      <c r="A5" s="12"/>
      <c r="B5" s="13"/>
      <c r="C5" s="3" t="s">
        <v>11</v>
      </c>
      <c r="D5" s="3">
        <f>表2监控表!D6</f>
        <v>263</v>
      </c>
      <c r="E5" s="4">
        <v>150</v>
      </c>
      <c r="F5" s="4">
        <v>10</v>
      </c>
      <c r="G5" s="14">
        <f>+E5/D5</f>
        <v>0.570342205323194</v>
      </c>
      <c r="H5" s="11"/>
      <c r="I5" s="33"/>
    </row>
    <row r="6" ht="23.25" customHeight="1" spans="1:9">
      <c r="A6" s="12"/>
      <c r="B6" s="13"/>
      <c r="C6" s="3" t="s">
        <v>96</v>
      </c>
      <c r="D6" s="3">
        <f>表2监控表!D7</f>
        <v>263</v>
      </c>
      <c r="E6" s="4">
        <v>150</v>
      </c>
      <c r="F6" s="4">
        <v>10</v>
      </c>
      <c r="G6" s="14">
        <f>+E6/D6</f>
        <v>0.570342205323194</v>
      </c>
      <c r="H6" s="11"/>
      <c r="I6" s="33"/>
    </row>
    <row r="7" ht="23.25" customHeight="1" spans="1:9">
      <c r="A7" s="15"/>
      <c r="B7" s="16"/>
      <c r="C7" s="3" t="s">
        <v>13</v>
      </c>
      <c r="D7" s="3">
        <f>表2监控表!D8</f>
        <v>0</v>
      </c>
      <c r="E7" s="4"/>
      <c r="F7" s="4"/>
      <c r="G7" s="14"/>
      <c r="H7" s="11"/>
      <c r="I7" s="33"/>
    </row>
    <row r="8" ht="23.25" customHeight="1" spans="1:9">
      <c r="A8" s="3" t="s">
        <v>84</v>
      </c>
      <c r="B8" s="3" t="s">
        <v>97</v>
      </c>
      <c r="C8" s="4"/>
      <c r="D8" s="17"/>
      <c r="E8" s="6" t="s">
        <v>98</v>
      </c>
      <c r="F8" s="7"/>
      <c r="G8" s="7"/>
      <c r="H8" s="7"/>
      <c r="I8" s="32"/>
    </row>
    <row r="9" ht="57" customHeight="1" spans="1:9">
      <c r="A9" s="4"/>
      <c r="B9" s="18" t="str">
        <f>表2监控表!B9</f>
        <v>解决脱贫户和监测户267户98人，一般农户238户，1235人的农田灌溉问题</v>
      </c>
      <c r="C9" s="19"/>
      <c r="D9" s="19"/>
      <c r="E9" s="6" t="s">
        <v>99</v>
      </c>
      <c r="F9" s="7"/>
      <c r="G9" s="7"/>
      <c r="H9" s="7"/>
      <c r="I9" s="32"/>
    </row>
    <row r="10" ht="64.95" customHeight="1" spans="1:9">
      <c r="A10" s="3" t="s">
        <v>17</v>
      </c>
      <c r="B10" s="3" t="s">
        <v>18</v>
      </c>
      <c r="C10" s="3" t="s">
        <v>19</v>
      </c>
      <c r="D10" s="3" t="s">
        <v>20</v>
      </c>
      <c r="E10" s="3" t="s">
        <v>93</v>
      </c>
      <c r="F10" s="3" t="s">
        <v>100</v>
      </c>
      <c r="G10" s="3" t="s">
        <v>101</v>
      </c>
      <c r="H10" s="20" t="s">
        <v>95</v>
      </c>
      <c r="I10" s="10" t="s">
        <v>102</v>
      </c>
    </row>
    <row r="11" ht="30" customHeight="1" spans="1:9">
      <c r="A11" s="21"/>
      <c r="B11" s="3" t="s">
        <v>103</v>
      </c>
      <c r="C11" s="22" t="s">
        <v>23</v>
      </c>
      <c r="D11" s="23" t="s">
        <v>24</v>
      </c>
      <c r="E11" s="3">
        <v>10</v>
      </c>
      <c r="F11" s="24">
        <v>1</v>
      </c>
      <c r="G11" s="25"/>
      <c r="H11" s="20"/>
      <c r="I11" s="20"/>
    </row>
    <row r="12" ht="30" customHeight="1" spans="1:9">
      <c r="A12" s="21"/>
      <c r="B12" s="3"/>
      <c r="C12" s="22" t="s">
        <v>25</v>
      </c>
      <c r="D12" s="26" t="s">
        <v>26</v>
      </c>
      <c r="E12" s="3">
        <v>10</v>
      </c>
      <c r="F12" s="24">
        <v>1</v>
      </c>
      <c r="G12" s="24"/>
      <c r="H12" s="20"/>
      <c r="I12" s="20"/>
    </row>
    <row r="13" ht="30" customHeight="1" spans="1:9">
      <c r="A13" s="21"/>
      <c r="B13" s="3"/>
      <c r="C13" s="27"/>
      <c r="D13" s="26" t="s">
        <v>27</v>
      </c>
      <c r="E13" s="3">
        <v>10</v>
      </c>
      <c r="F13" s="24">
        <v>1</v>
      </c>
      <c r="G13" s="24"/>
      <c r="H13" s="20"/>
      <c r="I13" s="20"/>
    </row>
    <row r="14" ht="30" customHeight="1" spans="1:9">
      <c r="A14" s="21"/>
      <c r="B14" s="3"/>
      <c r="C14" s="25" t="s">
        <v>28</v>
      </c>
      <c r="D14" s="26" t="s">
        <v>29</v>
      </c>
      <c r="E14" s="3">
        <v>10</v>
      </c>
      <c r="F14" s="24">
        <v>1</v>
      </c>
      <c r="G14" s="24"/>
      <c r="H14" s="20"/>
      <c r="I14" s="20"/>
    </row>
    <row r="15" ht="28.95" customHeight="1" spans="1:9">
      <c r="A15" s="21"/>
      <c r="B15" s="3"/>
      <c r="C15" s="25" t="s">
        <v>30</v>
      </c>
      <c r="D15" s="28" t="s">
        <v>31</v>
      </c>
      <c r="E15" s="3">
        <v>10</v>
      </c>
      <c r="F15" s="24">
        <v>1</v>
      </c>
      <c r="G15" s="24"/>
      <c r="H15" s="20"/>
      <c r="I15" s="20"/>
    </row>
    <row r="16" ht="28.05" customHeight="1" spans="1:9">
      <c r="A16" s="21"/>
      <c r="B16" s="29" t="s">
        <v>104</v>
      </c>
      <c r="C16" s="28" t="s">
        <v>33</v>
      </c>
      <c r="D16" s="26" t="s">
        <v>34</v>
      </c>
      <c r="E16" s="3">
        <v>15</v>
      </c>
      <c r="F16" s="25" t="s">
        <v>35</v>
      </c>
      <c r="G16" s="24"/>
      <c r="H16" s="20"/>
      <c r="I16" s="20"/>
    </row>
    <row r="17" ht="28.05" customHeight="1" spans="1:9">
      <c r="A17" s="21"/>
      <c r="B17" s="29"/>
      <c r="C17" s="28" t="s">
        <v>36</v>
      </c>
      <c r="D17" s="26" t="s">
        <v>37</v>
      </c>
      <c r="E17" s="3">
        <v>15</v>
      </c>
      <c r="F17" s="24">
        <v>1</v>
      </c>
      <c r="G17" s="24"/>
      <c r="H17" s="20"/>
      <c r="I17" s="20"/>
    </row>
    <row r="18" ht="30" customHeight="1" spans="1:9">
      <c r="A18" s="21"/>
      <c r="B18" s="25" t="s">
        <v>105</v>
      </c>
      <c r="C18" s="25" t="s">
        <v>39</v>
      </c>
      <c r="D18" s="28" t="s">
        <v>40</v>
      </c>
      <c r="E18" s="3">
        <v>10</v>
      </c>
      <c r="F18" s="30" t="s">
        <v>41</v>
      </c>
      <c r="G18" s="30"/>
      <c r="H18" s="20"/>
      <c r="I18" s="20"/>
    </row>
    <row r="19" ht="30" customHeight="1" spans="1:9">
      <c r="A19" s="4" t="s">
        <v>106</v>
      </c>
      <c r="B19" s="4"/>
      <c r="C19" s="4"/>
      <c r="D19" s="4"/>
      <c r="E19" s="4">
        <f>SUM(E11:E18)+F5</f>
        <v>100</v>
      </c>
      <c r="F19" s="31"/>
      <c r="G19" s="31"/>
      <c r="H19" s="20"/>
      <c r="I19" s="34"/>
    </row>
  </sheetData>
  <mergeCells count="20">
    <mergeCell ref="A1:I1"/>
    <mergeCell ref="A2:B2"/>
    <mergeCell ref="E2:I2"/>
    <mergeCell ref="A3:B3"/>
    <mergeCell ref="E3:I3"/>
    <mergeCell ref="H4:I4"/>
    <mergeCell ref="H5:I5"/>
    <mergeCell ref="H6:I6"/>
    <mergeCell ref="H7:I7"/>
    <mergeCell ref="B8:D8"/>
    <mergeCell ref="E8:I8"/>
    <mergeCell ref="B9:D9"/>
    <mergeCell ref="E9:I9"/>
    <mergeCell ref="A19:D19"/>
    <mergeCell ref="A8:A9"/>
    <mergeCell ref="A10:A18"/>
    <mergeCell ref="B11:B15"/>
    <mergeCell ref="B16:B17"/>
    <mergeCell ref="C12:C13"/>
    <mergeCell ref="A4:B7"/>
  </mergeCells>
  <printOptions horizontalCentered="1"/>
  <pageMargins left="0.393055555555556" right="0.393055555555556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表1申报表</vt:lpstr>
      <vt:lpstr>审核表</vt:lpstr>
      <vt:lpstr>表2监控表</vt:lpstr>
      <vt:lpstr>表3自评表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2019-11-25T02:19:00Z</dcterms:created>
  <dcterms:modified xsi:type="dcterms:W3CDTF">2022-11-27T03:46:53Z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89D9BEBCC7484AC19CEDD81C0CA84DEE</vt:lpwstr>
  </property>
</Properties>
</file>