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<sst xmlns="http://schemas.openxmlformats.org/spreadsheetml/2006/main" count="188" uniqueCount="116">
  <si>
    <t>绩效目标申报表</t>
  </si>
  <si>
    <t>（2022年度）</t>
  </si>
  <si>
    <t>项目名称</t>
  </si>
  <si>
    <t>致富带头人培训及农业实用技术培训</t>
  </si>
  <si>
    <t>项目负责人及联系电话</t>
  </si>
  <si>
    <t>王光龙
15211327873</t>
  </si>
  <si>
    <t>主管部门</t>
  </si>
  <si>
    <t>常德经开区农业农村中心</t>
  </si>
  <si>
    <t>实施单位</t>
  </si>
  <si>
    <t>资金情况
（万元）</t>
  </si>
  <si>
    <t>年度资金总额：</t>
  </si>
  <si>
    <t xml:space="preserve">       其中：财政拨款</t>
  </si>
  <si>
    <t xml:space="preserve">            其他资金</t>
  </si>
  <si>
    <t>总体
目标</t>
  </si>
  <si>
    <t>年度目标</t>
  </si>
  <si>
    <t>开展致富带头人培训，直接受益脱贫户15户45人脱贫人口，增加脱贫户收入</t>
  </si>
  <si>
    <t>绩效
指标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</si>
  <si>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</si>
  <si>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</si>
  <si>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</si>
  <si>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</si>
  <si>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</si>
  <si>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</si>
  <si>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10"/>
        <rFont val="宋体"/>
        <charset val="134"/>
      </rPr>
      <t>直接受益脱贫户人数（</t>
    </r>
    <r>
      <rPr>
        <sz val="10"/>
        <rFont val="SimSun"/>
        <charset val="134"/>
      </rPr>
      <t>≧人</t>
    </r>
    <r>
      <rPr>
        <sz val="10"/>
        <rFont val="宋体"/>
        <charset val="134"/>
      </rPr>
      <t>）</t>
    </r>
  </si>
  <si>
    <t>≧45</t>
  </si>
  <si>
    <r>
      <rPr>
        <sz val="10"/>
        <rFont val="宋体"/>
        <charset val="134"/>
      </rPr>
      <t>直接受益脱贫户户数（</t>
    </r>
    <r>
      <rPr>
        <sz val="10"/>
        <rFont val="SimSun"/>
        <charset val="134"/>
      </rPr>
      <t>≧户</t>
    </r>
    <r>
      <rPr>
        <sz val="10"/>
        <rFont val="宋体"/>
        <charset val="134"/>
      </rPr>
      <t>）</t>
    </r>
  </si>
  <si>
    <t>≧15</t>
  </si>
  <si>
    <t>质量指标</t>
  </si>
  <si>
    <t>培训合格率</t>
  </si>
  <si>
    <t>100%</t>
  </si>
  <si>
    <t>程序合规率</t>
  </si>
  <si>
    <t>时效指标</t>
  </si>
  <si>
    <t>项目完成及时率</t>
  </si>
  <si>
    <t>成本指标</t>
  </si>
  <si>
    <t>控制预算率</t>
  </si>
  <si>
    <t>效益指标</t>
  </si>
  <si>
    <t>社会效益
指标</t>
  </si>
  <si>
    <t>政策知晓率</t>
  </si>
  <si>
    <r>
      <rPr>
        <sz val="10"/>
        <rFont val="宋体"/>
        <charset val="134"/>
      </rPr>
      <t>≧8</t>
    </r>
    <r>
      <rPr>
        <sz val="10"/>
        <rFont val="宋体"/>
        <charset val="134"/>
      </rPr>
      <t>0</t>
    </r>
    <r>
      <rPr>
        <sz val="10"/>
        <rFont val="宋体"/>
        <charset val="134"/>
      </rPr>
      <t>%</t>
    </r>
  </si>
  <si>
    <t>满意度
指标</t>
  </si>
  <si>
    <t>服务对象
满意度指标</t>
  </si>
  <si>
    <t>受益贫困人口满意度（≧％)</t>
  </si>
  <si>
    <t>受益乡镇、村满意度（≥**%）</t>
  </si>
  <si>
    <t>绩效目标审核表</t>
  </si>
  <si>
    <t>项目资金（万元）</t>
  </si>
  <si>
    <t>审核内容</t>
  </si>
  <si>
    <t>审核要点</t>
  </si>
  <si>
    <t>审核得分</t>
  </si>
  <si>
    <r>
      <rPr>
        <sz val="9.5"/>
        <color rgb="FF000000"/>
        <rFont val="宋体"/>
        <charset val="134"/>
      </rPr>
      <t>一、合规性审核（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</si>
  <si>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</si>
  <si>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</si>
  <si>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9.5"/>
        <color rgb="FF000000"/>
        <rFont val="宋体"/>
        <charset val="134"/>
      </rPr>
      <t>二、完整性审核（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</si>
  <si>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</si>
  <si>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</si>
  <si>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</si>
  <si>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</si>
  <si>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9.5"/>
        <color rgb="FF000000"/>
        <rFont val="宋体"/>
        <charset val="134"/>
      </rPr>
      <t>三、相关性审核（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</si>
  <si>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</si>
  <si>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</si>
  <si>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</si>
  <si>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</si>
  <si>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9.5"/>
        <color rgb="FF000000"/>
        <rFont val="宋体"/>
        <charset val="134"/>
      </rPr>
      <t>四、适当性审核（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</si>
  <si>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r>
      <rPr>
        <sz val="9.5"/>
        <color rgb="FF000000"/>
        <rFont val="宋体"/>
        <charset val="134"/>
      </rPr>
      <t xml:space="preserve">绩效合理性 </t>
    </r>
    <r>
      <rPr>
        <sz val="9.5"/>
        <color indexed="8"/>
        <rFont val="Times New Roman"/>
        <charset val="134"/>
      </rPr>
      <t xml:space="preserve">（10 </t>
    </r>
    <r>
      <rPr>
        <sz val="9.5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</si>
  <si>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</si>
  <si>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</si>
  <si>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</si>
  <si>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9.5"/>
        <color rgb="FF000000"/>
        <rFont val="宋体"/>
        <charset val="134"/>
      </rPr>
      <t>五、可行性审核（</t>
    </r>
    <r>
      <rPr>
        <sz val="9.5"/>
        <color indexed="8"/>
        <rFont val="Times New Roman"/>
        <charset val="134"/>
      </rPr>
      <t>20</t>
    </r>
    <r>
      <rPr>
        <sz val="9.5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</si>
  <si>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</si>
  <si>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</si>
  <si>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</si>
  <si>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</si>
  <si>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</si>
  <si>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9.5"/>
        <color rgb="FF000000"/>
        <rFont val="宋体"/>
        <charset val="134"/>
      </rPr>
      <t>通过（</t>
    </r>
    <r>
      <rPr>
        <sz val="9.5"/>
        <color rgb="FF000000"/>
        <rFont val="Times New Roman"/>
        <charset val="134"/>
      </rPr>
      <t>85</t>
    </r>
    <r>
      <rPr>
        <sz val="9.5"/>
        <color rgb="FF000000"/>
        <rFont val="宋体"/>
        <charset val="134"/>
      </rPr>
      <t>分及以上）√不通过（</t>
    </r>
    <r>
      <rPr>
        <sz val="9.5"/>
        <color rgb="FF000000"/>
        <rFont val="Times New Roman"/>
        <charset val="134"/>
      </rPr>
      <t>85</t>
    </r>
    <r>
      <rPr>
        <sz val="9.5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</si>
  <si>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</si>
  <si>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</si>
  <si>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</si>
  <si>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9.5"/>
        <color rgb="FF000000"/>
        <rFont val="宋体"/>
        <charset val="134"/>
      </rPr>
      <t>（单位盖章）   （单位盖章）</t>
    </r>
    <r>
      <rPr>
        <sz val="9.5"/>
        <color indexed="8"/>
        <rFont val="Arial"/>
        <charset val="134"/>
      </rPr>
      <t xml:space="preserve">	    </t>
    </r>
    <r>
      <rPr>
        <sz val="9.5"/>
        <color rgb="FF000000"/>
        <rFont val="宋体"/>
        <charset val="134"/>
      </rPr>
      <t>（单位盖章）</t>
    </r>
  </si>
  <si>
    <t>审核时间</t>
  </si>
  <si>
    <t>2022 年 6月 17 日</t>
  </si>
  <si>
    <t>绩效运行监控表</t>
  </si>
  <si>
    <t>项目负责人及电话</t>
  </si>
  <si>
    <t>资金情况（万元）</t>
  </si>
  <si>
    <t>类别</t>
  </si>
  <si>
    <t>年初预算数</t>
  </si>
  <si>
    <t>1-10月执行数</t>
  </si>
  <si>
    <t>预算执行率</t>
  </si>
  <si>
    <t>其中：财政拨款</t>
  </si>
  <si>
    <t>其他资金</t>
  </si>
  <si>
    <t>年度总体目标</t>
  </si>
  <si>
    <t>年度指标值</t>
  </si>
  <si>
    <t>1-10月完成情况</t>
  </si>
  <si>
    <t>偏差原因分析</t>
  </si>
  <si>
    <t>备注</t>
  </si>
  <si>
    <t>无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</si>
  <si>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</si>
  <si>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</si>
  <si>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</si>
  <si>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</si>
  <si>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</si>
  <si>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</si>
  <si>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</si>
  <si>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</si>
  <si>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</si>
  <si>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帮助建档立卡贫困户87人年人均增收3000元，解决建档立卡贫困人口就业难的问题</t>
  </si>
  <si>
    <t>解决了贫困户人口就业问题，提高了贫困人口的生活质量。</t>
  </si>
  <si>
    <t>绩效指标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</si>
  <si>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</si>
  <si>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</si>
  <si>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</si>
  <si>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</si>
  <si>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</si>
  <si>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社会效益指标</t>
  </si>
  <si>
    <t>满意度指标(10分）</t>
  </si>
  <si>
    <t>服务对象满意度指标</t>
  </si>
  <si>
    <t>受益建档立卡贫困人口满意度（≥**%）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</si>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</sst>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20"/>
      <color rgb="FF000000"/>
      <name val="宋体"/>
      <charset val="134"/>
    </font>
    <font>
      <sz val="9.5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sz val="9.5"/>
      <color indexed="8"/>
      <name val="Times New Roman"/>
      <charset val="134"/>
    </font>
    <font>
      <sz val="9.5"/>
      <color rgb="FF000000"/>
      <name val="Times New Roman"/>
      <charset val="134"/>
    </font>
    <font>
      <sz val="9.5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30" fillId="13" borderId="1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/>
    </xf>
    <xf numFmtId="0" fontId="3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D12" sqref="D12:E12"/>
    </sheetView>
  </sheetViews>
  <sheetFormatPr defaultColWidth="9" defaultRowHeight="14.25" outlineLevelCol="5"/>
  <cols>
    <col min="1" max="1" width="6.875" style="44" customWidth="1"/>
    <col min="2" max="2" width="9" style="44"/>
    <col min="3" max="3" width="9.775" style="44" customWidth="1"/>
    <col min="4" max="4" width="13.5583333333333" style="44" customWidth="1"/>
    <col min="5" max="5" width="17.8833333333333" style="44" customWidth="1"/>
    <col min="6" max="6" width="32.775" style="45" customWidth="1"/>
  </cols>
  <sheetData>
    <row r="1" ht="45" customHeight="1" spans="1:6">
      <c r="A1" s="46" t="s">
        <v>0</v>
      </c>
      <c r="B1" s="46"/>
      <c r="C1" s="46"/>
      <c r="D1" s="46"/>
      <c r="E1" s="46"/>
      <c r="F1" s="46"/>
    </row>
    <row r="2" ht="21" customHeight="1" spans="1:6">
      <c r="A2" s="47" t="s">
        <v>1</v>
      </c>
      <c r="B2" s="47"/>
      <c r="C2" s="47"/>
      <c r="D2" s="47"/>
      <c r="E2" s="47"/>
      <c r="F2" s="47"/>
    </row>
    <row r="3" ht="60" customHeight="1" spans="1:6">
      <c r="A3" s="14" t="s">
        <v>2</v>
      </c>
      <c r="B3" s="14"/>
      <c r="C3" s="14" t="s">
        <v>3</v>
      </c>
      <c r="D3" s="14"/>
      <c r="E3" s="14" t="s">
        <v>4</v>
      </c>
      <c r="F3" s="14" t="s">
        <v>5</v>
      </c>
    </row>
    <row r="4" ht="30" customHeight="1" spans="1:6">
      <c r="A4" s="14" t="s">
        <v>6</v>
      </c>
      <c r="B4" s="14"/>
      <c r="C4" s="14" t="s">
        <v>7</v>
      </c>
      <c r="D4" s="14"/>
      <c r="E4" s="14" t="s">
        <v>8</v>
      </c>
      <c r="F4" s="14" t="s">
        <v>7</v>
      </c>
    </row>
    <row r="5" ht="30" customHeight="1" spans="1:6">
      <c r="A5" s="48" t="s">
        <v>9</v>
      </c>
      <c r="B5" s="49"/>
      <c r="C5" s="50" t="s">
        <v>10</v>
      </c>
      <c r="D5" s="50"/>
      <c r="E5" s="14">
        <v>8</v>
      </c>
      <c r="F5" s="14"/>
    </row>
    <row r="6" ht="30" customHeight="1" spans="1:6">
      <c r="A6" s="48"/>
      <c r="B6" s="49"/>
      <c r="C6" s="50" t="s">
        <v>11</v>
      </c>
      <c r="D6" s="50"/>
      <c r="E6" s="14">
        <v>8</v>
      </c>
      <c r="F6" s="14"/>
    </row>
    <row r="7" ht="30" customHeight="1" spans="1:6">
      <c r="A7" s="51"/>
      <c r="B7" s="52"/>
      <c r="C7" s="50" t="s">
        <v>12</v>
      </c>
      <c r="D7" s="50"/>
      <c r="E7" s="14">
        <v>0</v>
      </c>
      <c r="F7" s="14"/>
    </row>
    <row r="8" ht="37.95" customHeight="1" spans="1:6">
      <c r="A8" s="14" t="s">
        <v>13</v>
      </c>
      <c r="B8" s="14" t="s">
        <v>14</v>
      </c>
      <c r="C8" s="14"/>
      <c r="D8" s="14"/>
      <c r="E8" s="14"/>
      <c r="F8" s="14"/>
    </row>
    <row r="9" ht="51" customHeight="1" spans="1:6">
      <c r="A9" s="14"/>
      <c r="B9" s="53" t="s">
        <v>15</v>
      </c>
      <c r="C9" s="53"/>
      <c r="D9" s="53"/>
      <c r="E9" s="53"/>
      <c r="F9" s="53"/>
    </row>
    <row r="10" ht="30" customHeight="1" spans="1:6">
      <c r="A10" s="14" t="s">
        <v>16</v>
      </c>
      <c r="B10" s="14" t="s">
        <v>17</v>
      </c>
      <c r="C10" s="14" t="s">
        <v>18</v>
      </c>
      <c r="D10" s="14" t="s">
        <v>19</v>
      </c>
      <c r="E10" s="14"/>
      <c r="F10" s="14" t="s">
        <v>20</v>
      </c>
    </row>
    <row r="11" ht="30" customHeight="1" spans="1:6">
      <c r="A11" s="14"/>
      <c r="B11" s="14" t="s">
        <v>21</v>
      </c>
      <c r="C11" s="30" t="s">
        <v>22</v>
      </c>
      <c r="D11" s="14" t="s">
        <v>23</v>
      </c>
      <c r="E11" s="14"/>
      <c r="F11" s="14" t="s">
        <v>24</v>
      </c>
    </row>
    <row r="12" ht="30" customHeight="1" spans="1:6">
      <c r="A12" s="14"/>
      <c r="B12" s="14"/>
      <c r="C12" s="31"/>
      <c r="D12" s="14" t="s">
        <v>25</v>
      </c>
      <c r="E12" s="14"/>
      <c r="F12" s="14" t="s">
        <v>26</v>
      </c>
    </row>
    <row r="13" ht="30" customHeight="1" spans="1:6">
      <c r="A13" s="14"/>
      <c r="B13" s="14"/>
      <c r="C13" s="30" t="s">
        <v>27</v>
      </c>
      <c r="D13" s="14" t="s">
        <v>28</v>
      </c>
      <c r="E13" s="14"/>
      <c r="F13" s="54" t="s">
        <v>29</v>
      </c>
    </row>
    <row r="14" ht="30" customHeight="1" spans="1:6">
      <c r="A14" s="14"/>
      <c r="B14" s="14"/>
      <c r="C14" s="31"/>
      <c r="D14" s="32" t="s">
        <v>30</v>
      </c>
      <c r="E14" s="33"/>
      <c r="F14" s="54" t="s">
        <v>29</v>
      </c>
    </row>
    <row r="15" ht="30" customHeight="1" spans="1:6">
      <c r="A15" s="14"/>
      <c r="B15" s="14"/>
      <c r="C15" s="14" t="s">
        <v>31</v>
      </c>
      <c r="D15" s="14" t="s">
        <v>32</v>
      </c>
      <c r="E15" s="14"/>
      <c r="F15" s="54" t="s">
        <v>29</v>
      </c>
    </row>
    <row r="16" ht="30" customHeight="1" spans="1:6">
      <c r="A16" s="14"/>
      <c r="B16" s="14"/>
      <c r="C16" s="14" t="s">
        <v>33</v>
      </c>
      <c r="D16" s="14" t="s">
        <v>34</v>
      </c>
      <c r="E16" s="14"/>
      <c r="F16" s="54" t="s">
        <v>29</v>
      </c>
    </row>
    <row r="17" ht="30" customHeight="1" spans="1:6">
      <c r="A17" s="14"/>
      <c r="B17" s="14" t="s">
        <v>35</v>
      </c>
      <c r="C17" s="14" t="s">
        <v>36</v>
      </c>
      <c r="D17" s="14" t="s">
        <v>37</v>
      </c>
      <c r="E17" s="14"/>
      <c r="F17" s="14" t="s">
        <v>38</v>
      </c>
    </row>
    <row r="18" ht="30" customHeight="1" spans="1:6">
      <c r="A18" s="14"/>
      <c r="B18" s="30" t="s">
        <v>39</v>
      </c>
      <c r="C18" s="30" t="s">
        <v>40</v>
      </c>
      <c r="D18" s="14" t="s">
        <v>41</v>
      </c>
      <c r="E18" s="14"/>
      <c r="F18" s="54" t="s">
        <v>29</v>
      </c>
    </row>
    <row r="19" ht="33" customHeight="1" spans="1:6">
      <c r="A19" s="14"/>
      <c r="B19" s="31"/>
      <c r="C19" s="31"/>
      <c r="D19" s="14" t="s">
        <v>42</v>
      </c>
      <c r="E19" s="14"/>
      <c r="F19" s="54" t="s">
        <v>29</v>
      </c>
    </row>
    <row r="20" ht="13.5" spans="1:6">
      <c r="A20" s="55"/>
      <c r="B20" s="55"/>
      <c r="C20" s="55"/>
      <c r="D20" s="55"/>
      <c r="E20" s="55"/>
      <c r="F20" s="56"/>
    </row>
  </sheetData>
  <mergeCells count="33">
    <mergeCell ref="A1:F1"/>
    <mergeCell ref="A2:F2"/>
    <mergeCell ref="A3:B3"/>
    <mergeCell ref="C3:D3"/>
    <mergeCell ref="A4:B4"/>
    <mergeCell ref="C4:D4"/>
    <mergeCell ref="C5:D5"/>
    <mergeCell ref="E5:F5"/>
    <mergeCell ref="C6:D6"/>
    <mergeCell ref="E6:F6"/>
    <mergeCell ref="C7:D7"/>
    <mergeCell ref="E7:F7"/>
    <mergeCell ref="B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20:F20"/>
    <mergeCell ref="A8:A9"/>
    <mergeCell ref="A10:A19"/>
    <mergeCell ref="B11:B16"/>
    <mergeCell ref="B18:B19"/>
    <mergeCell ref="C11:C12"/>
    <mergeCell ref="C13:C14"/>
    <mergeCell ref="C18:C19"/>
    <mergeCell ref="A5:B7"/>
  </mergeCells>
  <pageMargins left="0.393055555555556" right="0.826388888888889" top="0.629861111111111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9" workbookViewId="0">
      <selection activeCell="B39" sqref="B39"/>
    </sheetView>
  </sheetViews>
  <sheetFormatPr defaultColWidth="9" defaultRowHeight="13.5" outlineLevelCol="3"/>
  <cols>
    <col min="1" max="1" width="26" style="34" customWidth="1"/>
    <col min="2" max="2" width="15" style="34" customWidth="1"/>
    <col min="3" max="3" width="37.8833333333333" style="34" customWidth="1"/>
    <col min="4" max="4" width="17.775" style="34" customWidth="1"/>
    <col min="5" max="16384" width="9" style="34"/>
  </cols>
  <sheetData>
    <row r="1" ht="45" customHeight="1" spans="1:4">
      <c r="A1" s="35" t="s">
        <v>43</v>
      </c>
      <c r="B1" s="35"/>
      <c r="C1" s="35"/>
      <c r="D1" s="35"/>
    </row>
    <row r="2" ht="60" customHeight="1" spans="1:4">
      <c r="A2" s="36" t="s">
        <v>2</v>
      </c>
      <c r="B2" s="36" t="str">
        <f>表1申报表!C3</f>
        <v>致富带头人培训及农业实用技术培训</v>
      </c>
      <c r="C2" s="36" t="s">
        <v>44</v>
      </c>
      <c r="D2" s="37">
        <v>8</v>
      </c>
    </row>
    <row r="3" ht="15" customHeight="1" spans="1:4">
      <c r="A3" s="36" t="s">
        <v>45</v>
      </c>
      <c r="B3" s="36" t="s">
        <v>46</v>
      </c>
      <c r="C3" s="36"/>
      <c r="D3" s="36" t="s">
        <v>47</v>
      </c>
    </row>
    <row r="4" ht="15" customHeight="1" spans="1:4">
      <c r="A4" s="38" t="s">
        <v>48</v>
      </c>
      <c r="B4" s="38"/>
      <c r="C4" s="38"/>
      <c r="D4" s="38"/>
    </row>
    <row r="5" ht="25.05" customHeight="1" spans="1:4">
      <c r="A5" s="36" t="s">
        <v>49</v>
      </c>
      <c r="B5" s="39">
        <v>20</v>
      </c>
      <c r="C5" s="38" t="s">
        <v>50</v>
      </c>
      <c r="D5" s="37">
        <v>20</v>
      </c>
    </row>
    <row r="6" ht="25.05" customHeight="1" spans="1:4">
      <c r="A6" s="36"/>
      <c r="B6" s="40"/>
      <c r="C6" s="38"/>
      <c r="D6" s="37"/>
    </row>
    <row r="7" ht="15" customHeight="1" spans="1:4">
      <c r="A7" s="38" t="s">
        <v>51</v>
      </c>
      <c r="B7" s="38"/>
      <c r="C7" s="38"/>
      <c r="D7" s="38"/>
    </row>
    <row r="8" ht="19.95" customHeight="1" spans="1:4">
      <c r="A8" s="36" t="s">
        <v>52</v>
      </c>
      <c r="B8" s="39">
        <v>10</v>
      </c>
      <c r="C8" s="41" t="s">
        <v>53</v>
      </c>
      <c r="D8" s="37">
        <v>8</v>
      </c>
    </row>
    <row r="9" ht="19.95" customHeight="1" spans="1:4">
      <c r="A9" s="36"/>
      <c r="B9" s="40"/>
      <c r="C9" s="41"/>
      <c r="D9" s="37"/>
    </row>
    <row r="10" ht="25.05" customHeight="1" spans="1:4">
      <c r="A10" s="36" t="s">
        <v>54</v>
      </c>
      <c r="B10" s="39">
        <v>10</v>
      </c>
      <c r="C10" s="41" t="s">
        <v>55</v>
      </c>
      <c r="D10" s="37">
        <v>10</v>
      </c>
    </row>
    <row r="11" ht="25.05" customHeight="1" spans="1:4">
      <c r="A11" s="36"/>
      <c r="B11" s="40"/>
      <c r="C11" s="41"/>
      <c r="D11" s="37"/>
    </row>
    <row r="12" ht="15" customHeight="1" spans="1:4">
      <c r="A12" s="38" t="s">
        <v>56</v>
      </c>
      <c r="B12" s="38"/>
      <c r="C12" s="38"/>
      <c r="D12" s="38"/>
    </row>
    <row r="13" ht="19.95" customHeight="1" spans="1:4">
      <c r="A13" s="36" t="s">
        <v>57</v>
      </c>
      <c r="B13" s="39">
        <v>10</v>
      </c>
      <c r="C13" s="41" t="s">
        <v>58</v>
      </c>
      <c r="D13" s="37">
        <v>10</v>
      </c>
    </row>
    <row r="14" ht="19.95" customHeight="1" spans="1:4">
      <c r="A14" s="36"/>
      <c r="B14" s="40"/>
      <c r="C14" s="41"/>
      <c r="D14" s="37"/>
    </row>
    <row r="15" ht="30" customHeight="1" spans="1:4">
      <c r="A15" s="36" t="s">
        <v>59</v>
      </c>
      <c r="B15" s="39">
        <v>10</v>
      </c>
      <c r="C15" s="41" t="s">
        <v>60</v>
      </c>
      <c r="D15" s="37">
        <v>10</v>
      </c>
    </row>
    <row r="16" ht="30" customHeight="1" spans="1:4">
      <c r="A16" s="36"/>
      <c r="B16" s="40"/>
      <c r="C16" s="41"/>
      <c r="D16" s="37"/>
    </row>
    <row r="17" ht="15" customHeight="1" spans="1:4">
      <c r="A17" s="38" t="s">
        <v>61</v>
      </c>
      <c r="B17" s="38"/>
      <c r="C17" s="38"/>
      <c r="D17" s="38"/>
    </row>
    <row r="18" ht="40.05" customHeight="1" spans="1:4">
      <c r="A18" s="36" t="s">
        <v>62</v>
      </c>
      <c r="B18" s="36">
        <v>10</v>
      </c>
      <c r="C18" s="41" t="s">
        <v>63</v>
      </c>
      <c r="D18" s="37">
        <v>10</v>
      </c>
    </row>
    <row r="19" ht="60" customHeight="1" spans="1:4">
      <c r="A19" s="36" t="s">
        <v>64</v>
      </c>
      <c r="B19" s="36">
        <v>10</v>
      </c>
      <c r="C19" s="41" t="s">
        <v>65</v>
      </c>
      <c r="D19" s="37">
        <v>10</v>
      </c>
    </row>
    <row r="20" ht="15" customHeight="1" spans="1:4">
      <c r="A20" s="38" t="s">
        <v>66</v>
      </c>
      <c r="B20" s="38"/>
      <c r="C20" s="38"/>
      <c r="D20" s="38"/>
    </row>
    <row r="21" ht="40.05" customHeight="1" spans="1:4">
      <c r="A21" s="36" t="s">
        <v>67</v>
      </c>
      <c r="B21" s="36">
        <v>10</v>
      </c>
      <c r="C21" s="41" t="s">
        <v>68</v>
      </c>
      <c r="D21" s="37">
        <v>10</v>
      </c>
    </row>
    <row r="22" ht="60" customHeight="1" spans="1:4">
      <c r="A22" s="36" t="s">
        <v>69</v>
      </c>
      <c r="B22" s="36">
        <v>10</v>
      </c>
      <c r="C22" s="41" t="s">
        <v>70</v>
      </c>
      <c r="D22" s="37">
        <v>10</v>
      </c>
    </row>
    <row r="23" ht="15" customHeight="1" spans="1:4">
      <c r="A23" s="38" t="s">
        <v>71</v>
      </c>
      <c r="B23" s="38"/>
      <c r="C23" s="36" t="s">
        <v>72</v>
      </c>
      <c r="D23" s="36"/>
    </row>
    <row r="24" ht="15" customHeight="1" spans="1:4">
      <c r="A24" s="38" t="s">
        <v>73</v>
      </c>
      <c r="B24" s="38"/>
      <c r="C24" s="42" t="s">
        <v>74</v>
      </c>
      <c r="D24" s="37"/>
    </row>
    <row r="25" ht="15" customHeight="1" spans="1:4">
      <c r="A25" s="38" t="s">
        <v>75</v>
      </c>
      <c r="B25" s="38"/>
      <c r="C25" s="36" t="s">
        <v>76</v>
      </c>
      <c r="D25" s="36"/>
    </row>
    <row r="26" ht="15" customHeight="1" spans="1:4">
      <c r="A26" s="38" t="s">
        <v>77</v>
      </c>
      <c r="B26" s="38"/>
      <c r="C26" s="43" t="s">
        <v>78</v>
      </c>
      <c r="D26" s="43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10" workbookViewId="0">
      <selection activeCell="D11" sqref="D11:E11"/>
    </sheetView>
  </sheetViews>
  <sheetFormatPr defaultColWidth="9" defaultRowHeight="13.5"/>
  <cols>
    <col min="1" max="2" width="5.21666666666667" style="1" customWidth="1"/>
    <col min="3" max="3" width="15.775" style="1" customWidth="1"/>
    <col min="4" max="4" width="26.2166666666667" style="1" customWidth="1"/>
    <col min="5" max="5" width="11.6666666666667" style="1" customWidth="1"/>
    <col min="6" max="7" width="8.775" style="1" customWidth="1"/>
    <col min="8" max="8" width="7.775" style="1" customWidth="1"/>
    <col min="9" max="9" width="3.775" style="1" customWidth="1"/>
    <col min="10" max="16384" width="9" style="1"/>
  </cols>
  <sheetData>
    <row r="1" ht="45" customHeight="1" spans="1:9">
      <c r="A1" s="21" t="s">
        <v>79</v>
      </c>
      <c r="B1" s="21"/>
      <c r="C1" s="21"/>
      <c r="D1" s="21"/>
      <c r="E1" s="21"/>
      <c r="F1" s="21"/>
      <c r="G1" s="21"/>
      <c r="H1" s="21"/>
      <c r="I1" s="21"/>
    </row>
    <row r="2" ht="19.95" customHeight="1" spans="1:9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ht="60" customHeight="1" spans="1:9">
      <c r="A3" s="23" t="s">
        <v>2</v>
      </c>
      <c r="B3" s="24"/>
      <c r="C3" s="3" t="str">
        <f>表1申报表!C3</f>
        <v>致富带头人培训及农业实用技术培训</v>
      </c>
      <c r="D3" s="23" t="s">
        <v>80</v>
      </c>
      <c r="E3" s="23" t="str">
        <f>表1申报表!F3</f>
        <v>王光龙
15211327873</v>
      </c>
      <c r="F3" s="23"/>
      <c r="G3" s="23"/>
      <c r="H3" s="23"/>
      <c r="I3" s="23"/>
    </row>
    <row r="4" ht="60" customHeight="1" spans="1:9">
      <c r="A4" s="23" t="s">
        <v>6</v>
      </c>
      <c r="B4" s="24"/>
      <c r="C4" s="23" t="str">
        <f>表1申报表!C4</f>
        <v>常德经开区农业农村中心</v>
      </c>
      <c r="D4" s="23" t="s">
        <v>8</v>
      </c>
      <c r="E4" s="23" t="str">
        <f>表1申报表!F4</f>
        <v>常德经开区农业农村中心</v>
      </c>
      <c r="F4" s="23"/>
      <c r="G4" s="25"/>
      <c r="H4" s="25"/>
      <c r="I4" s="25"/>
    </row>
    <row r="5" ht="30" customHeight="1" spans="1:9">
      <c r="A5" s="23" t="s">
        <v>81</v>
      </c>
      <c r="B5" s="23"/>
      <c r="C5" s="23" t="s">
        <v>82</v>
      </c>
      <c r="D5" s="23" t="s">
        <v>83</v>
      </c>
      <c r="E5" s="23" t="s">
        <v>84</v>
      </c>
      <c r="F5" s="23"/>
      <c r="G5" s="6" t="s">
        <v>85</v>
      </c>
      <c r="H5" s="6"/>
      <c r="I5" s="6"/>
    </row>
    <row r="6" ht="30" customHeight="1" spans="1:9">
      <c r="A6" s="23"/>
      <c r="B6" s="23"/>
      <c r="C6" s="23" t="s">
        <v>10</v>
      </c>
      <c r="D6" s="23">
        <f>表1申报表!E5</f>
        <v>8</v>
      </c>
      <c r="E6" s="26">
        <v>8</v>
      </c>
      <c r="F6" s="27"/>
      <c r="G6" s="7">
        <f>E6/D6</f>
        <v>1</v>
      </c>
      <c r="H6" s="7"/>
      <c r="I6" s="7"/>
    </row>
    <row r="7" ht="30" customHeight="1" spans="1:9">
      <c r="A7" s="23"/>
      <c r="B7" s="23"/>
      <c r="C7" s="23" t="s">
        <v>86</v>
      </c>
      <c r="D7" s="23">
        <f>表1申报表!E6</f>
        <v>8</v>
      </c>
      <c r="E7" s="26">
        <v>8</v>
      </c>
      <c r="F7" s="27"/>
      <c r="G7" s="7">
        <f>E7/D7</f>
        <v>1</v>
      </c>
      <c r="H7" s="7"/>
      <c r="I7" s="7"/>
    </row>
    <row r="8" ht="30" customHeight="1" spans="1:9">
      <c r="A8" s="23"/>
      <c r="B8" s="23"/>
      <c r="C8" s="23" t="s">
        <v>87</v>
      </c>
      <c r="D8" s="23">
        <v>0</v>
      </c>
      <c r="E8" s="28"/>
      <c r="F8" s="28"/>
      <c r="G8" s="6"/>
      <c r="H8" s="6"/>
      <c r="I8" s="6"/>
    </row>
    <row r="9" ht="60" customHeight="1" spans="1:9">
      <c r="A9" s="23" t="s">
        <v>88</v>
      </c>
      <c r="B9" s="23" t="str">
        <f>表1申报表!B9</f>
        <v>开展致富带头人培训，直接受益脱贫户15户45人脱贫人口，增加脱贫户收入</v>
      </c>
      <c r="C9" s="23"/>
      <c r="D9" s="23"/>
      <c r="E9" s="23"/>
      <c r="F9" s="23"/>
      <c r="G9" s="29"/>
      <c r="H9" s="29"/>
      <c r="I9" s="29"/>
    </row>
    <row r="10" ht="45" customHeight="1" spans="1:9">
      <c r="A10" s="14" t="s">
        <v>16</v>
      </c>
      <c r="B10" s="14" t="s">
        <v>17</v>
      </c>
      <c r="C10" s="14" t="s">
        <v>18</v>
      </c>
      <c r="D10" s="14" t="s">
        <v>19</v>
      </c>
      <c r="E10" s="14"/>
      <c r="F10" s="14" t="s">
        <v>89</v>
      </c>
      <c r="G10" s="14" t="s">
        <v>90</v>
      </c>
      <c r="H10" s="5" t="s">
        <v>91</v>
      </c>
      <c r="I10" s="5" t="s">
        <v>92</v>
      </c>
    </row>
    <row r="11" ht="37.05" customHeight="1" spans="1:9">
      <c r="A11" s="14"/>
      <c r="B11" s="14" t="s">
        <v>21</v>
      </c>
      <c r="C11" s="30" t="s">
        <v>22</v>
      </c>
      <c r="D11" s="14" t="s">
        <v>23</v>
      </c>
      <c r="E11" s="14"/>
      <c r="F11" s="14" t="s">
        <v>24</v>
      </c>
      <c r="G11" s="14">
        <v>45</v>
      </c>
      <c r="H11" s="6" t="s">
        <v>93</v>
      </c>
      <c r="I11" s="6"/>
    </row>
    <row r="12" ht="37.05" customHeight="1" spans="1:9">
      <c r="A12" s="14"/>
      <c r="B12" s="14"/>
      <c r="C12" s="31"/>
      <c r="D12" s="32" t="s">
        <v>25</v>
      </c>
      <c r="E12" s="33"/>
      <c r="F12" s="14" t="s">
        <v>26</v>
      </c>
      <c r="G12" s="14">
        <v>15</v>
      </c>
      <c r="H12" s="6" t="s">
        <v>93</v>
      </c>
      <c r="I12" s="6"/>
    </row>
    <row r="13" ht="30" customHeight="1" spans="1:9">
      <c r="A13" s="14"/>
      <c r="B13" s="14"/>
      <c r="C13" s="30" t="s">
        <v>27</v>
      </c>
      <c r="D13" s="14" t="s">
        <v>28</v>
      </c>
      <c r="E13" s="14"/>
      <c r="F13" s="16">
        <v>1</v>
      </c>
      <c r="G13" s="16">
        <v>1</v>
      </c>
      <c r="H13" s="6" t="s">
        <v>93</v>
      </c>
      <c r="I13" s="6"/>
    </row>
    <row r="14" ht="30" customHeight="1" spans="1:9">
      <c r="A14" s="14"/>
      <c r="B14" s="14"/>
      <c r="C14" s="31"/>
      <c r="D14" s="32" t="s">
        <v>30</v>
      </c>
      <c r="E14" s="33"/>
      <c r="F14" s="16">
        <v>1</v>
      </c>
      <c r="G14" s="16">
        <v>1</v>
      </c>
      <c r="H14" s="6" t="s">
        <v>93</v>
      </c>
      <c r="I14" s="6"/>
    </row>
    <row r="15" ht="30" customHeight="1" spans="1:9">
      <c r="A15" s="14"/>
      <c r="B15" s="14"/>
      <c r="C15" s="14" t="s">
        <v>31</v>
      </c>
      <c r="D15" s="14" t="s">
        <v>32</v>
      </c>
      <c r="E15" s="14"/>
      <c r="F15" s="16">
        <v>1</v>
      </c>
      <c r="G15" s="16">
        <v>1</v>
      </c>
      <c r="H15" s="6" t="s">
        <v>93</v>
      </c>
      <c r="I15" s="6"/>
    </row>
    <row r="16" ht="30" customHeight="1" spans="1:9">
      <c r="A16" s="14"/>
      <c r="B16" s="14"/>
      <c r="C16" s="14" t="s">
        <v>33</v>
      </c>
      <c r="D16" s="14" t="s">
        <v>34</v>
      </c>
      <c r="E16" s="14"/>
      <c r="F16" s="16">
        <v>1</v>
      </c>
      <c r="G16" s="16">
        <v>1</v>
      </c>
      <c r="H16" s="6" t="s">
        <v>93</v>
      </c>
      <c r="I16" s="6"/>
    </row>
    <row r="17" ht="30" customHeight="1" spans="1:9">
      <c r="A17" s="14"/>
      <c r="B17" s="14" t="s">
        <v>35</v>
      </c>
      <c r="C17" s="14" t="s">
        <v>36</v>
      </c>
      <c r="D17" s="14" t="s">
        <v>37</v>
      </c>
      <c r="E17" s="14"/>
      <c r="F17" s="14" t="s">
        <v>38</v>
      </c>
      <c r="G17" s="14">
        <v>85</v>
      </c>
      <c r="H17" s="6" t="s">
        <v>93</v>
      </c>
      <c r="I17" s="6"/>
    </row>
    <row r="18" ht="31.05" customHeight="1" spans="1:9">
      <c r="A18" s="14"/>
      <c r="B18" s="30" t="s">
        <v>39</v>
      </c>
      <c r="C18" s="30" t="s">
        <v>40</v>
      </c>
      <c r="D18" s="14" t="s">
        <v>41</v>
      </c>
      <c r="E18" s="14"/>
      <c r="F18" s="16">
        <v>1</v>
      </c>
      <c r="G18" s="16">
        <v>1</v>
      </c>
      <c r="H18" s="6" t="s">
        <v>93</v>
      </c>
      <c r="I18" s="6"/>
    </row>
    <row r="19" ht="31.05" customHeight="1" spans="1:9">
      <c r="A19" s="14"/>
      <c r="B19" s="31"/>
      <c r="C19" s="31"/>
      <c r="D19" s="14" t="s">
        <v>42</v>
      </c>
      <c r="E19" s="14"/>
      <c r="F19" s="16">
        <v>1</v>
      </c>
      <c r="G19" s="16">
        <v>1</v>
      </c>
      <c r="H19" s="6" t="s">
        <v>93</v>
      </c>
      <c r="I19" s="6"/>
    </row>
  </sheetData>
  <mergeCells count="32">
    <mergeCell ref="A1:I1"/>
    <mergeCell ref="A2:I2"/>
    <mergeCell ref="A3:B3"/>
    <mergeCell ref="E3:I3"/>
    <mergeCell ref="A4:B4"/>
    <mergeCell ref="E4:I4"/>
    <mergeCell ref="E5:F5"/>
    <mergeCell ref="G5:I5"/>
    <mergeCell ref="E6:F6"/>
    <mergeCell ref="G6:I6"/>
    <mergeCell ref="E7:F7"/>
    <mergeCell ref="G7:I7"/>
    <mergeCell ref="E8:F8"/>
    <mergeCell ref="G8:I8"/>
    <mergeCell ref="B9:I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10:A19"/>
    <mergeCell ref="B11:B16"/>
    <mergeCell ref="B18:B19"/>
    <mergeCell ref="C11:C12"/>
    <mergeCell ref="C13:C14"/>
    <mergeCell ref="C18:C19"/>
    <mergeCell ref="A5:B8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D5" sqref="D5"/>
    </sheetView>
  </sheetViews>
  <sheetFormatPr defaultColWidth="9" defaultRowHeight="13.5"/>
  <cols>
    <col min="1" max="1" width="5.21666666666667" style="1" customWidth="1"/>
    <col min="2" max="2" width="9.88333333333333" style="1" customWidth="1"/>
    <col min="3" max="3" width="17.775" style="1" customWidth="1"/>
    <col min="4" max="4" width="27.3333333333333" style="1" customWidth="1"/>
    <col min="5" max="5" width="6.21666666666667" style="1" customWidth="1"/>
    <col min="6" max="6" width="11.5583333333333" style="1" customWidth="1"/>
    <col min="7" max="7" width="6.66666666666667" style="1" customWidth="1"/>
    <col min="8" max="8" width="4.55833333333333" style="1" customWidth="1"/>
    <col min="9" max="9" width="6.21666666666667" style="1" customWidth="1"/>
    <col min="10" max="16384" width="9" style="1"/>
  </cols>
  <sheetData>
    <row r="1" ht="45" customHeight="1" spans="1:9">
      <c r="A1" s="2" t="s">
        <v>94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2</v>
      </c>
      <c r="B2" s="4"/>
      <c r="C2" s="3" t="str">
        <f>表1申报表!C3</f>
        <v>致富带头人培训及农业实用技术培训</v>
      </c>
      <c r="D2" s="3" t="s">
        <v>80</v>
      </c>
      <c r="E2" s="3" t="str">
        <f>表1申报表!F3</f>
        <v>王光龙
15211327873</v>
      </c>
      <c r="F2" s="3"/>
      <c r="G2" s="3"/>
      <c r="H2" s="3"/>
      <c r="I2" s="3"/>
    </row>
    <row r="3" ht="33" customHeight="1" spans="1:9">
      <c r="A3" s="3" t="s">
        <v>6</v>
      </c>
      <c r="B3" s="4"/>
      <c r="C3" s="3" t="str">
        <f>表1申报表!C4</f>
        <v>常德经开区农业农村中心</v>
      </c>
      <c r="D3" s="3" t="s">
        <v>8</v>
      </c>
      <c r="E3" s="3" t="str">
        <f>表1申报表!F4</f>
        <v>常德经开区农业农村中心</v>
      </c>
      <c r="F3" s="3"/>
      <c r="G3" s="3"/>
      <c r="H3" s="3"/>
      <c r="I3" s="3"/>
    </row>
    <row r="4" ht="43.05" customHeight="1" spans="1:9">
      <c r="A4" s="3" t="s">
        <v>81</v>
      </c>
      <c r="B4" s="3"/>
      <c r="C4" s="3"/>
      <c r="D4" s="3" t="s">
        <v>95</v>
      </c>
      <c r="E4" s="3" t="s">
        <v>96</v>
      </c>
      <c r="F4" s="3" t="s">
        <v>97</v>
      </c>
      <c r="G4" s="5" t="s">
        <v>98</v>
      </c>
      <c r="H4" s="6" t="s">
        <v>99</v>
      </c>
      <c r="I4" s="6"/>
    </row>
    <row r="5" ht="23.25" customHeight="1" spans="1:9">
      <c r="A5" s="3"/>
      <c r="B5" s="3"/>
      <c r="C5" s="3" t="s">
        <v>10</v>
      </c>
      <c r="D5" s="3">
        <f>表1申报表!E5</f>
        <v>8</v>
      </c>
      <c r="E5" s="4">
        <v>8</v>
      </c>
      <c r="F5" s="4">
        <v>10</v>
      </c>
      <c r="G5" s="7">
        <f>E5/D5</f>
        <v>1</v>
      </c>
      <c r="H5" s="6">
        <v>10</v>
      </c>
      <c r="I5" s="6"/>
    </row>
    <row r="6" ht="23.25" customHeight="1" spans="1:9">
      <c r="A6" s="3"/>
      <c r="B6" s="3"/>
      <c r="C6" s="3" t="s">
        <v>100</v>
      </c>
      <c r="D6" s="3">
        <v>8</v>
      </c>
      <c r="E6" s="3">
        <v>8</v>
      </c>
      <c r="F6" s="4"/>
      <c r="G6" s="7">
        <f>E6/D6</f>
        <v>1</v>
      </c>
      <c r="H6" s="6"/>
      <c r="I6" s="6"/>
    </row>
    <row r="7" ht="23.25" customHeight="1" spans="1:9">
      <c r="A7" s="3"/>
      <c r="B7" s="3"/>
      <c r="C7" s="3" t="s">
        <v>87</v>
      </c>
      <c r="D7" s="3">
        <v>0</v>
      </c>
      <c r="E7" s="4"/>
      <c r="F7" s="4"/>
      <c r="G7" s="6"/>
      <c r="H7" s="6"/>
      <c r="I7" s="6"/>
    </row>
    <row r="8" ht="23.25" customHeight="1" spans="1:9">
      <c r="A8" s="3" t="s">
        <v>88</v>
      </c>
      <c r="B8" s="3" t="s">
        <v>101</v>
      </c>
      <c r="C8" s="4"/>
      <c r="D8" s="4"/>
      <c r="E8" s="3" t="s">
        <v>102</v>
      </c>
      <c r="F8" s="3"/>
      <c r="G8" s="3"/>
      <c r="H8" s="3"/>
      <c r="I8" s="3"/>
    </row>
    <row r="9" ht="43.95" customHeight="1" spans="1:9">
      <c r="A9" s="4"/>
      <c r="B9" s="8" t="s">
        <v>103</v>
      </c>
      <c r="C9" s="9"/>
      <c r="D9" s="9"/>
      <c r="E9" s="3" t="s">
        <v>104</v>
      </c>
      <c r="F9" s="3"/>
      <c r="G9" s="3"/>
      <c r="H9" s="3"/>
      <c r="I9" s="3"/>
    </row>
    <row r="10" ht="60" customHeight="1" spans="1:9">
      <c r="A10" s="10" t="s">
        <v>105</v>
      </c>
      <c r="B10" s="3" t="s">
        <v>17</v>
      </c>
      <c r="C10" s="3" t="s">
        <v>18</v>
      </c>
      <c r="D10" s="11" t="s">
        <v>19</v>
      </c>
      <c r="E10" s="3" t="s">
        <v>97</v>
      </c>
      <c r="F10" s="3" t="s">
        <v>106</v>
      </c>
      <c r="G10" s="3" t="s">
        <v>107</v>
      </c>
      <c r="H10" s="6" t="s">
        <v>99</v>
      </c>
      <c r="I10" s="5" t="s">
        <v>108</v>
      </c>
    </row>
    <row r="11" ht="40.05" customHeight="1" spans="1:9">
      <c r="A11" s="12"/>
      <c r="B11" s="3" t="s">
        <v>109</v>
      </c>
      <c r="C11" s="10" t="s">
        <v>22</v>
      </c>
      <c r="D11" s="13" t="s">
        <v>23</v>
      </c>
      <c r="E11" s="14">
        <v>10</v>
      </c>
      <c r="F11" s="14" t="s">
        <v>24</v>
      </c>
      <c r="G11" s="14">
        <v>45</v>
      </c>
      <c r="H11" s="14">
        <v>10</v>
      </c>
      <c r="I11" s="6"/>
    </row>
    <row r="12" ht="40.05" customHeight="1" spans="1:9">
      <c r="A12" s="12"/>
      <c r="B12" s="3"/>
      <c r="C12" s="15"/>
      <c r="D12" s="13" t="s">
        <v>25</v>
      </c>
      <c r="E12" s="14">
        <v>10</v>
      </c>
      <c r="F12" s="14" t="s">
        <v>26</v>
      </c>
      <c r="G12" s="14">
        <v>15</v>
      </c>
      <c r="H12" s="14">
        <v>10</v>
      </c>
      <c r="I12" s="6"/>
    </row>
    <row r="13" ht="33" customHeight="1" spans="1:9">
      <c r="A13" s="12"/>
      <c r="B13" s="4"/>
      <c r="C13" s="10" t="s">
        <v>27</v>
      </c>
      <c r="D13" s="13" t="s">
        <v>28</v>
      </c>
      <c r="E13" s="3">
        <v>5</v>
      </c>
      <c r="F13" s="16">
        <v>1</v>
      </c>
      <c r="G13" s="16">
        <v>1</v>
      </c>
      <c r="H13" s="3">
        <v>5</v>
      </c>
      <c r="I13" s="6"/>
    </row>
    <row r="14" ht="33" customHeight="1" spans="1:9">
      <c r="A14" s="12"/>
      <c r="B14" s="4"/>
      <c r="C14" s="15"/>
      <c r="D14" s="13" t="s">
        <v>30</v>
      </c>
      <c r="E14" s="3">
        <v>5</v>
      </c>
      <c r="F14" s="16">
        <v>1</v>
      </c>
      <c r="G14" s="16">
        <v>1</v>
      </c>
      <c r="H14" s="3">
        <v>5</v>
      </c>
      <c r="I14" s="6"/>
    </row>
    <row r="15" ht="30" customHeight="1" spans="1:9">
      <c r="A15" s="12"/>
      <c r="B15" s="4"/>
      <c r="C15" s="3" t="s">
        <v>31</v>
      </c>
      <c r="D15" s="17" t="s">
        <v>32</v>
      </c>
      <c r="E15" s="3">
        <v>10</v>
      </c>
      <c r="F15" s="16">
        <v>1</v>
      </c>
      <c r="G15" s="16">
        <v>1</v>
      </c>
      <c r="H15" s="3">
        <v>10</v>
      </c>
      <c r="I15" s="6"/>
    </row>
    <row r="16" ht="33" customHeight="1" spans="1:9">
      <c r="A16" s="12"/>
      <c r="B16" s="4"/>
      <c r="C16" s="3" t="s">
        <v>33</v>
      </c>
      <c r="D16" s="17" t="s">
        <v>34</v>
      </c>
      <c r="E16" s="3">
        <v>10</v>
      </c>
      <c r="F16" s="16">
        <v>1</v>
      </c>
      <c r="G16" s="16">
        <v>1</v>
      </c>
      <c r="H16" s="3">
        <v>10</v>
      </c>
      <c r="I16" s="6"/>
    </row>
    <row r="17" ht="30" customHeight="1" spans="1:9">
      <c r="A17" s="12"/>
      <c r="B17" s="3" t="s">
        <v>110</v>
      </c>
      <c r="C17" s="10" t="s">
        <v>111</v>
      </c>
      <c r="D17" s="17" t="str">
        <f>表2监控表!D17</f>
        <v>政策知晓率</v>
      </c>
      <c r="E17" s="3">
        <v>30</v>
      </c>
      <c r="F17" s="14" t="s">
        <v>38</v>
      </c>
      <c r="G17" s="14">
        <v>85</v>
      </c>
      <c r="H17" s="3">
        <v>30</v>
      </c>
      <c r="I17" s="20"/>
    </row>
    <row r="18" ht="34.05" customHeight="1" spans="1:9">
      <c r="A18" s="12"/>
      <c r="B18" s="10" t="s">
        <v>112</v>
      </c>
      <c r="C18" s="10" t="s">
        <v>113</v>
      </c>
      <c r="D18" s="17" t="s">
        <v>114</v>
      </c>
      <c r="E18" s="3">
        <v>5</v>
      </c>
      <c r="F18" s="16">
        <v>1</v>
      </c>
      <c r="G18" s="16">
        <v>1</v>
      </c>
      <c r="H18" s="3">
        <v>5</v>
      </c>
      <c r="I18" s="6"/>
    </row>
    <row r="19" ht="34.05" customHeight="1" spans="1:9">
      <c r="A19" s="12"/>
      <c r="B19" s="15"/>
      <c r="C19" s="15"/>
      <c r="D19" s="18" t="s">
        <v>42</v>
      </c>
      <c r="E19" s="3">
        <v>5</v>
      </c>
      <c r="F19" s="16">
        <v>1</v>
      </c>
      <c r="G19" s="16">
        <v>1</v>
      </c>
      <c r="H19" s="3">
        <v>5</v>
      </c>
      <c r="I19" s="6"/>
    </row>
    <row r="20" ht="30" customHeight="1" spans="1:9">
      <c r="A20" s="4" t="s">
        <v>115</v>
      </c>
      <c r="B20" s="4"/>
      <c r="C20" s="4"/>
      <c r="D20" s="4"/>
      <c r="E20" s="4">
        <f>SUM(E11:E19)+F5</f>
        <v>100</v>
      </c>
      <c r="F20" s="19"/>
      <c r="G20" s="19"/>
      <c r="H20" s="6">
        <f>SUM(H11:H19)+H5</f>
        <v>100</v>
      </c>
      <c r="I20" s="20"/>
    </row>
  </sheetData>
  <mergeCells count="22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20:D20"/>
    <mergeCell ref="A8:A9"/>
    <mergeCell ref="A10:A19"/>
    <mergeCell ref="B11:B16"/>
    <mergeCell ref="B18:B19"/>
    <mergeCell ref="C11:C12"/>
    <mergeCell ref="C13:C14"/>
    <mergeCell ref="C18:C19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2022-11-27T02:35:18Z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B730C355558840B4AC9FE56A27CE8FCF</vt:lpwstr>
  </property>
</Properties>
</file>