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23" r:id="rId1"/>
    <sheet name="目录" sheetId="32" r:id="rId2"/>
    <sheet name="一般公共预算收入表（表一）" sheetId="2" r:id="rId3"/>
    <sheet name="一般公共预算支出表（表二）" sheetId="3" r:id="rId4"/>
    <sheet name="本级一般公共预算收入表（表三）" sheetId="4" r:id="rId5"/>
    <sheet name="本级一般公共预算支出表（表四）" sheetId="5" r:id="rId6"/>
    <sheet name="本级一般公共预算本级支出表（表五）" sheetId="6" r:id="rId7"/>
    <sheet name="本级一般公共预算基本支出（按经济分类）（表六）" sheetId="26" r:id="rId8"/>
    <sheet name="本级一般公共预算对下级的转移支付预算分项目（表七）" sheetId="8" r:id="rId9"/>
    <sheet name="本级一般公共预算对下级的转移支付预算分地区表（表八）" sheetId="9" r:id="rId10"/>
    <sheet name="地方政府一般债务限额和余额情况表（表十一）" sheetId="10" r:id="rId11"/>
    <sheet name="政府性基金收入预算表（表十二）" sheetId="11" r:id="rId12"/>
    <sheet name="政府性基金支出预算表（表十三）" sheetId="12" r:id="rId13"/>
    <sheet name="本级政府性基金收入预算表（表十四）" sheetId="13" r:id="rId14"/>
    <sheet name="本级政府性基金支出预算表（表十五）" sheetId="14" r:id="rId15"/>
    <sheet name="本级政府性基金预算对下级的转移支付预算分项目表(表十六)" sheetId="16" r:id="rId16"/>
    <sheet name="本级政府性基金预算对下级的转移支付预算分地区表(表十七）" sheetId="17" r:id="rId17"/>
    <sheet name="地方政府专项债务余额情况表（表十八）" sheetId="18" r:id="rId18"/>
    <sheet name="国有资本经营收入预算表（表十九）" sheetId="19" r:id="rId19"/>
    <sheet name="国有资本经营支出预算表（表二十）" sheetId="20" r:id="rId20"/>
    <sheet name="本级国有资本经营收入预算表（表二十一）" sheetId="21" r:id="rId21"/>
    <sheet name="本级国有资本经营支出预算表（表二十二）" sheetId="22" r:id="rId22"/>
    <sheet name="社会保险资金预算收支草案（表二十三）" sheetId="24" r:id="rId23"/>
    <sheet name="社会保险基金预算收入表（表二十四）" sheetId="27" r:id="rId24"/>
    <sheet name="社会保险基金预算支出表（表二十五）" sheetId="28" r:id="rId25"/>
    <sheet name="政府债务举借情况（表二十六）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<sst xmlns="http://schemas.openxmlformats.org/spreadsheetml/2006/main" count="931" uniqueCount="659">
  <si>
    <t>2023年常德经开区政府预算公开表格</t>
  </si>
  <si>
    <t>目        录</t>
  </si>
  <si>
    <t>一、一般公共预算</t>
  </si>
  <si>
    <t>表1、2023年一般公共预算收入表</t>
  </si>
  <si>
    <t>表2、2023年一般公共预算支出表</t>
  </si>
  <si>
    <t>表3、2023年本级一般公共预算收入表</t>
  </si>
  <si>
    <t>表4、2023年本级一般公共预算支出表</t>
  </si>
  <si>
    <t>表5、2023年本级一般公共预算本级支出表</t>
  </si>
  <si>
    <t>表6、2023年一般公共预算支出表（政府经济科目）</t>
  </si>
  <si>
    <t>表7、2023年转移支付（分项目）</t>
  </si>
  <si>
    <t>表8、2023年转移支付（分地区）</t>
  </si>
  <si>
    <t>表9、2023年一般公共预算对下税收返还和转移支付预算分项目表</t>
  </si>
  <si>
    <t>表10、2023年一般公共预算对下税收返还和转移支付预算分地区表</t>
  </si>
  <si>
    <t>表11、2023年政府一般债券限额和余额情况表</t>
  </si>
  <si>
    <t>二、政府性基金预算</t>
  </si>
  <si>
    <t>表12、2023年政府性基金预算收入表</t>
  </si>
  <si>
    <t>表13、2023年政府性基金支出预算表</t>
  </si>
  <si>
    <t>表14、2023年本级政府性基金收入表</t>
  </si>
  <si>
    <t>表15、2023年本级政府性基金支出表</t>
  </si>
  <si>
    <t>表16、2023年政府性基金转移支付预算收入分项目表</t>
  </si>
  <si>
    <t>表17、2023年政府性基金转移支付预算收入分地区表</t>
  </si>
  <si>
    <t>表18、2023年政府专项债券限额和余额情况表</t>
  </si>
  <si>
    <t>三、国有资本经营预算</t>
  </si>
  <si>
    <t>表19、2023年国有资本经营预算收入表</t>
  </si>
  <si>
    <t>表20、2023年国有资本经营预算支出表</t>
  </si>
  <si>
    <t>表21、2023年本级国有资本经营收入表</t>
  </si>
  <si>
    <t>表22、2023年本级国有资本经营支出表</t>
  </si>
  <si>
    <t>四、社会保险基金预算</t>
  </si>
  <si>
    <t>表23、2023年社会保险基金收支草案</t>
  </si>
  <si>
    <t>表24、2023年社会保险基金预算收入表</t>
  </si>
  <si>
    <t>表25、2023年社会保险基金预算支出表</t>
  </si>
  <si>
    <t>五、债务情况表</t>
  </si>
  <si>
    <t>表26、2023年举借政府债务情况</t>
  </si>
  <si>
    <t>表一</t>
  </si>
  <si>
    <t>2023年一般公共预算收入预算表</t>
  </si>
  <si>
    <t>金额单位：万元</t>
  </si>
  <si>
    <t>项     目</t>
  </si>
  <si>
    <t>上年执行数</t>
  </si>
  <si>
    <t>本年预算数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</si>
  <si>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</si>
  <si>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</si>
  <si>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</si>
  <si>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</si>
  <si>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</si>
  <si>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</si>
  <si>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</si>
  <si>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</si>
  <si>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</si>
  <si>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</si>
  <si>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</si>
  <si>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</si>
  <si>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</si>
  <si>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</si>
  <si>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</si>
  <si>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</si>
  <si>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</si>
  <si>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</si>
  <si>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</si>
  <si>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</si>
  <si>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</si>
  <si>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</si>
  <si>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</si>
  <si>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</si>
  <si>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</si>
  <si>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</si>
  <si>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</si>
  <si>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</si>
  <si>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</si>
  <si>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</si>
  <si>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</si>
  <si>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</si>
  <si>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地方政府一般债务收入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</si>
  <si>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</si>
  <si>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</si>
  <si>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</si>
  <si>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</si>
  <si>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上年结余收入</t>
  </si>
  <si>
    <t xml:space="preserve">    调入资金</t>
  </si>
  <si>
    <t xml:space="preserve">    债务转贷收入</t>
  </si>
  <si>
    <t xml:space="preserve">    接受其他地区援助收入</t>
  </si>
  <si>
    <t xml:space="preserve">    动用预算稳定调节基金</t>
  </si>
  <si>
    <t>收入总计</t>
  </si>
  <si>
    <t>表二</t>
  </si>
  <si>
    <t>2023年一般公共预算支出预算表</t>
  </si>
  <si>
    <t>项       目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</si>
  <si>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</si>
  <si>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</si>
  <si>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</si>
  <si>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</si>
  <si>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</si>
  <si>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</si>
  <si>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</si>
  <si>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</si>
  <si>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</si>
  <si>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</si>
  <si>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</si>
  <si>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</si>
  <si>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</si>
  <si>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</si>
  <si>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</si>
  <si>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</si>
  <si>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</si>
  <si>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</si>
  <si>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</si>
  <si>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</si>
  <si>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</si>
  <si>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</si>
  <si>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</si>
  <si>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</si>
  <si>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</si>
  <si>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（二十六）债务付息支出</t>
  </si>
  <si>
    <t>（二十七）债务发行费用支出</t>
  </si>
  <si>
    <t>（二十八）抗疫特别国债安排的支出</t>
  </si>
  <si>
    <t>本级支出合计</t>
  </si>
  <si>
    <t>地方政府一般债务还本支出</t>
  </si>
  <si>
    <t>转移性支出</t>
  </si>
  <si>
    <t xml:space="preserve">    上解支出</t>
  </si>
  <si>
    <t xml:space="preserve">    调出资金</t>
  </si>
  <si>
    <t xml:space="preserve">    年终结余</t>
  </si>
  <si>
    <t xml:space="preserve">    援助其他地区支出</t>
  </si>
  <si>
    <t xml:space="preserve">    安排预算稳定调节基金</t>
  </si>
  <si>
    <t xml:space="preserve">    补充预算周转金</t>
  </si>
  <si>
    <t>支出总计</t>
  </si>
  <si>
    <t>表三</t>
  </si>
  <si>
    <t>2023年本级一般公共预算收入预算表</t>
  </si>
  <si>
    <t>项                 目</t>
  </si>
  <si>
    <t xml:space="preserve">    上解收入</t>
  </si>
  <si>
    <t>表四</t>
  </si>
  <si>
    <t>2023年本级一般公共预算支出预算表</t>
  </si>
  <si>
    <t xml:space="preserve">    返还性支出</t>
  </si>
  <si>
    <t xml:space="preserve">    一般性转移支付</t>
  </si>
  <si>
    <t xml:space="preserve">    专项转移支付</t>
  </si>
  <si>
    <t xml:space="preserve">    债务转贷支出</t>
  </si>
  <si>
    <t>表五</t>
  </si>
  <si>
    <t>2023年本级一般公共预算本级支出预算表</t>
  </si>
  <si>
    <t>支 出 合 计</t>
  </si>
  <si>
    <t>1、201</t>
  </si>
  <si>
    <t xml:space="preserve">  政府办公厅（室）及相关机构事务</t>
  </si>
  <si>
    <t xml:space="preserve">   行政运行</t>
  </si>
  <si>
    <t xml:space="preserve">   一般行政管理事务</t>
  </si>
  <si>
    <t xml:space="preserve">   事业运行</t>
  </si>
  <si>
    <t xml:space="preserve">   信访事务</t>
  </si>
  <si>
    <t xml:space="preserve">   其他政府办公厅（室）及相关机构事务支出</t>
  </si>
  <si>
    <t xml:space="preserve">  发展与改革事务</t>
  </si>
  <si>
    <t xml:space="preserve">   战略规划与实施</t>
  </si>
  <si>
    <t xml:space="preserve">   日常经济运行调节</t>
  </si>
  <si>
    <t xml:space="preserve">   其他发展与改革事务支出</t>
  </si>
  <si>
    <t xml:space="preserve">  统计信息事务</t>
  </si>
  <si>
    <t xml:space="preserve">   专项统计业务</t>
  </si>
  <si>
    <t xml:space="preserve">   专项普查活动</t>
  </si>
  <si>
    <t xml:space="preserve">  财政事务</t>
  </si>
  <si>
    <t xml:space="preserve">    行政运行</t>
  </si>
  <si>
    <t xml:space="preserve">    财政委托业务支出</t>
  </si>
  <si>
    <t xml:space="preserve">    财政国库业务</t>
  </si>
  <si>
    <t xml:space="preserve">    其他财政事务支出</t>
  </si>
  <si>
    <t xml:space="preserve">  税收事务</t>
  </si>
  <si>
    <t xml:space="preserve">   其他税收事务支出</t>
  </si>
  <si>
    <t xml:space="preserve">  纪检监察事务</t>
  </si>
  <si>
    <t xml:space="preserve">   其他纪检监察事务支出</t>
  </si>
  <si>
    <t xml:space="preserve">  商贸事务</t>
  </si>
  <si>
    <t xml:space="preserve">   招商引资</t>
  </si>
  <si>
    <t xml:space="preserve">  知识产权事务</t>
  </si>
  <si>
    <t xml:space="preserve">   知识产权战略和规划</t>
  </si>
  <si>
    <t xml:space="preserve">   其他知识产权事务支出</t>
  </si>
  <si>
    <t xml:space="preserve">  民主党派及工商联事务</t>
  </si>
  <si>
    <t xml:space="preserve">   其他民主党派及工商联事务支出</t>
  </si>
  <si>
    <t xml:space="preserve">  群众团体事务</t>
  </si>
  <si>
    <t xml:space="preserve">   其他群众团体事务支出</t>
  </si>
  <si>
    <t xml:space="preserve">  其他共产党事务支出</t>
  </si>
  <si>
    <t xml:space="preserve">   其他共产党事务支出</t>
  </si>
  <si>
    <t xml:space="preserve">  市场监督管理事务</t>
  </si>
  <si>
    <t xml:space="preserve">   市场主体管理</t>
  </si>
  <si>
    <t xml:space="preserve">   质量基础</t>
  </si>
  <si>
    <t xml:space="preserve">   其他市场监督管理事务</t>
  </si>
  <si>
    <t xml:space="preserve">   组织事务</t>
  </si>
  <si>
    <t xml:space="preserve">   其他组织事务支出</t>
  </si>
  <si>
    <t xml:space="preserve">   宣传事物</t>
  </si>
  <si>
    <t xml:space="preserve">   其他宣传事务支出</t>
  </si>
  <si>
    <t xml:space="preserve">   统战事物</t>
  </si>
  <si>
    <t xml:space="preserve">   宗教事务</t>
  </si>
  <si>
    <t xml:space="preserve">   审计事务</t>
  </si>
  <si>
    <t xml:space="preserve">   审计业务</t>
  </si>
  <si>
    <t xml:space="preserve">   其他审计业务支出</t>
  </si>
  <si>
    <t xml:space="preserve">  其他一般公共服务支出</t>
  </si>
  <si>
    <t xml:space="preserve">   其他一般公共服务支出</t>
  </si>
  <si>
    <t>2、203</t>
  </si>
  <si>
    <t xml:space="preserve">   国防动员</t>
  </si>
  <si>
    <t xml:space="preserve">  其他国防动员支出</t>
  </si>
  <si>
    <t>3、204</t>
  </si>
  <si>
    <t xml:space="preserve">  公安</t>
  </si>
  <si>
    <t xml:space="preserve">   执法办案</t>
  </si>
  <si>
    <t xml:space="preserve">   特别业务</t>
  </si>
  <si>
    <t xml:space="preserve">   其他公安支出</t>
  </si>
  <si>
    <t xml:space="preserve">   司法</t>
  </si>
  <si>
    <t xml:space="preserve">   法治建设</t>
  </si>
  <si>
    <t xml:space="preserve">   其他司法支出</t>
  </si>
  <si>
    <t xml:space="preserve">  其他公共安全支出</t>
  </si>
  <si>
    <t xml:space="preserve">   其他公共安全支出</t>
  </si>
  <si>
    <t>4、205</t>
  </si>
  <si>
    <t xml:space="preserve">  普通教育</t>
  </si>
  <si>
    <t xml:space="preserve">   学前教育</t>
  </si>
  <si>
    <t xml:space="preserve">   小学教育</t>
  </si>
  <si>
    <t xml:space="preserve">   初中教育</t>
  </si>
  <si>
    <t xml:space="preserve">   其他普通教育支出</t>
  </si>
  <si>
    <t xml:space="preserve">  教育费附加安排的支出</t>
  </si>
  <si>
    <t xml:space="preserve">   城市中小学校舍建设</t>
  </si>
  <si>
    <t xml:space="preserve">   其他教育附加安排的支出</t>
  </si>
  <si>
    <t xml:space="preserve">   其他教育支出</t>
  </si>
  <si>
    <t>5、206</t>
  </si>
  <si>
    <t xml:space="preserve">  技术研究与开发</t>
  </si>
  <si>
    <t xml:space="preserve">   科技成果转化与扩散</t>
  </si>
  <si>
    <t xml:space="preserve">   其他技术研究与开发支出</t>
  </si>
  <si>
    <t xml:space="preserve">  基础研究</t>
  </si>
  <si>
    <t xml:space="preserve">    自然科学基金</t>
  </si>
  <si>
    <t xml:space="preserve">   科技条件与服务</t>
  </si>
  <si>
    <t xml:space="preserve">   其他科技条件与服务支出</t>
  </si>
  <si>
    <t xml:space="preserve">  科技重大项目</t>
  </si>
  <si>
    <t xml:space="preserve">   科技重大专项</t>
  </si>
  <si>
    <t xml:space="preserve">   重点研发计划</t>
  </si>
  <si>
    <t xml:space="preserve">   其他科技重大项目</t>
  </si>
  <si>
    <t xml:space="preserve">  其他科学技术支出</t>
  </si>
  <si>
    <t xml:space="preserve">   科技奖励</t>
  </si>
  <si>
    <t>6、207</t>
  </si>
  <si>
    <t xml:space="preserve">  文化和旅游</t>
  </si>
  <si>
    <t xml:space="preserve">   其他文化和旅游支出</t>
  </si>
  <si>
    <t xml:space="preserve">  其他文化旅游体育与传媒支出</t>
  </si>
  <si>
    <t xml:space="preserve">   宣传文化发展专项支出</t>
  </si>
  <si>
    <t xml:space="preserve">   其他文化旅游体育与传媒支出</t>
  </si>
  <si>
    <t>7、208</t>
  </si>
  <si>
    <t xml:space="preserve">  人力资源和社会保障管理事务</t>
  </si>
  <si>
    <t xml:space="preserve">   就业管理事务</t>
  </si>
  <si>
    <t xml:space="preserve">   其他人力资源和社会保障管理事务支出</t>
  </si>
  <si>
    <t xml:space="preserve">  民政管理事务</t>
  </si>
  <si>
    <t xml:space="preserve">   基层政权建设和社区治理</t>
  </si>
  <si>
    <t xml:space="preserve">  行政事业单位养老支出</t>
  </si>
  <si>
    <t xml:space="preserve">   行政单位离退休</t>
  </si>
  <si>
    <t xml:space="preserve">   事业单位离退休</t>
  </si>
  <si>
    <t xml:space="preserve">   离退休人员管理机构</t>
  </si>
  <si>
    <t xml:space="preserve">   机关事业单位基本养老保险缴费支出</t>
  </si>
  <si>
    <t xml:space="preserve">   机关事业单位职业年金缴费支出</t>
  </si>
  <si>
    <t xml:space="preserve">   对机关事业单位基本养老保险基金的补助</t>
  </si>
  <si>
    <t xml:space="preserve">   其他行政事业单位养老支出</t>
  </si>
  <si>
    <t xml:space="preserve">  就业补助</t>
  </si>
  <si>
    <t xml:space="preserve">   公益性岗位补贴</t>
  </si>
  <si>
    <t xml:space="preserve">   其他就业补助支出</t>
  </si>
  <si>
    <t xml:space="preserve">  抚恤</t>
  </si>
  <si>
    <t xml:space="preserve">   义务兵优待</t>
  </si>
  <si>
    <t xml:space="preserve">   其他优抚支出</t>
  </si>
  <si>
    <t xml:space="preserve">  退役安置</t>
  </si>
  <si>
    <t xml:space="preserve">  其他退役安置支出</t>
  </si>
  <si>
    <t xml:space="preserve">  社会福利</t>
  </si>
  <si>
    <t xml:space="preserve">   儿童福利</t>
  </si>
  <si>
    <t xml:space="preserve">   老年福利</t>
  </si>
  <si>
    <t xml:space="preserve">   殡葬</t>
  </si>
  <si>
    <t xml:space="preserve">   其他社会福利支出</t>
  </si>
  <si>
    <t xml:space="preserve">  残疾人事业</t>
  </si>
  <si>
    <t xml:space="preserve">   残疾人康复</t>
  </si>
  <si>
    <t xml:space="preserve">   残疾人生活和护理补贴</t>
  </si>
  <si>
    <t xml:space="preserve">   其他残疾人事业支出</t>
  </si>
  <si>
    <t xml:space="preserve">  最低生活保障</t>
  </si>
  <si>
    <t xml:space="preserve">   城市最低生活保障金支出</t>
  </si>
  <si>
    <t xml:space="preserve">   农村最低生活保障金支出</t>
  </si>
  <si>
    <t xml:space="preserve">  临时救助</t>
  </si>
  <si>
    <t xml:space="preserve">   临时救助支出</t>
  </si>
  <si>
    <t xml:space="preserve">  特困人员救助供养</t>
  </si>
  <si>
    <t xml:space="preserve">   城市特困人员救助供养支出</t>
  </si>
  <si>
    <t xml:space="preserve">   农村特困人员救助供养支出</t>
  </si>
  <si>
    <t xml:space="preserve">   其他生活补助</t>
  </si>
  <si>
    <t xml:space="preserve">   其他城市生活救助</t>
  </si>
  <si>
    <t xml:space="preserve">   其他农村生活救助</t>
  </si>
  <si>
    <t xml:space="preserve">  财政对基本养老保险基金的补助</t>
  </si>
  <si>
    <t xml:space="preserve">   财政对城乡居民基本养老保险基金的补助</t>
  </si>
  <si>
    <t xml:space="preserve">   财政对其他基本养老保险基金的补助</t>
  </si>
  <si>
    <t xml:space="preserve">  退役军人管理事务</t>
  </si>
  <si>
    <t xml:space="preserve">   其他退役军人事务管理支出</t>
  </si>
  <si>
    <t xml:space="preserve">  其他社会保障和就业支出</t>
  </si>
  <si>
    <t xml:space="preserve">   其他社会保障和就业支出</t>
  </si>
  <si>
    <t>7、210</t>
  </si>
  <si>
    <t xml:space="preserve">   卫生健康管理事务</t>
  </si>
  <si>
    <t xml:space="preserve">   其他卫生健康管理事务支出</t>
  </si>
  <si>
    <t xml:space="preserve">  基层医疗卫生机构</t>
  </si>
  <si>
    <t xml:space="preserve">   城市社区卫生机构</t>
  </si>
  <si>
    <t xml:space="preserve">   其他基层医疗卫生机构支出</t>
  </si>
  <si>
    <t xml:space="preserve">  公共卫生</t>
  </si>
  <si>
    <t xml:space="preserve">   疾病预防控制机构</t>
  </si>
  <si>
    <t xml:space="preserve">   基本公共卫生服务</t>
  </si>
  <si>
    <t xml:space="preserve">   突发公共卫生事件应急处理</t>
  </si>
  <si>
    <t xml:space="preserve">   其他公共卫生支出</t>
  </si>
  <si>
    <t xml:space="preserve">   中医药</t>
  </si>
  <si>
    <t xml:space="preserve">   中医（民族医）药专项</t>
  </si>
  <si>
    <t xml:space="preserve">  计划生育事务</t>
  </si>
  <si>
    <t xml:space="preserve">   计划生育服务</t>
  </si>
  <si>
    <t xml:space="preserve">   其他计划生育事务支出</t>
  </si>
  <si>
    <t xml:space="preserve">  行政事业单位医疗</t>
  </si>
  <si>
    <t xml:space="preserve">   行政单位医疗</t>
  </si>
  <si>
    <t xml:space="preserve">   事业单位医疗</t>
  </si>
  <si>
    <t xml:space="preserve">   其他行政事业单位医疗支出</t>
  </si>
  <si>
    <t xml:space="preserve">  财政对基本医疗保险基金的补助</t>
  </si>
  <si>
    <t xml:space="preserve">   财政对城乡居民基本医疗保险基金的补助</t>
  </si>
  <si>
    <t xml:space="preserve">   优抚对象医疗</t>
  </si>
  <si>
    <t xml:space="preserve">   优抚对象医疗补助</t>
  </si>
  <si>
    <t xml:space="preserve">  医疗救助</t>
  </si>
  <si>
    <t xml:space="preserve">   城乡医疗救助</t>
  </si>
  <si>
    <t xml:space="preserve">   其他医疗救助支出</t>
  </si>
  <si>
    <t xml:space="preserve">  医疗保障管理事务</t>
  </si>
  <si>
    <t xml:space="preserve">  医疗保障政策管理</t>
  </si>
  <si>
    <t xml:space="preserve">  其他医疗保障管理事务支出</t>
  </si>
  <si>
    <t xml:space="preserve">  其他卫生健康支出</t>
  </si>
  <si>
    <t xml:space="preserve">   其他卫生健康支出</t>
  </si>
  <si>
    <t>8、211</t>
  </si>
  <si>
    <t xml:space="preserve">  环境保护管理事务</t>
  </si>
  <si>
    <t xml:space="preserve">   其他环境保护管理事务支出</t>
  </si>
  <si>
    <t xml:space="preserve">   污染防治</t>
  </si>
  <si>
    <t xml:space="preserve">   其他污染防治支出</t>
  </si>
  <si>
    <t xml:space="preserve">  自然生态保护</t>
  </si>
  <si>
    <t xml:space="preserve">   农村环境保护</t>
  </si>
  <si>
    <t xml:space="preserve">  天然林保护</t>
  </si>
  <si>
    <t xml:space="preserve">   停伐补助</t>
  </si>
  <si>
    <t xml:space="preserve">  污染减排</t>
  </si>
  <si>
    <t xml:space="preserve">  减排专项支出</t>
  </si>
  <si>
    <t xml:space="preserve">  能源管理事务</t>
  </si>
  <si>
    <t xml:space="preserve">  其他能源管理事务支出</t>
  </si>
  <si>
    <t xml:space="preserve">  其他节能环保支出</t>
  </si>
  <si>
    <t xml:space="preserve">   其他节能环保支出</t>
  </si>
  <si>
    <t>9、212</t>
  </si>
  <si>
    <t xml:space="preserve">  城乡社区管理事务</t>
  </si>
  <si>
    <t xml:space="preserve">   城管执法</t>
  </si>
  <si>
    <t xml:space="preserve">   住宅建设与房地产市场监管</t>
  </si>
  <si>
    <t xml:space="preserve">   工程建设管理</t>
  </si>
  <si>
    <t xml:space="preserve">   其他城乡社区管理事务支出</t>
  </si>
  <si>
    <t xml:space="preserve">  城乡社区公共设施</t>
  </si>
  <si>
    <t xml:space="preserve">   小城镇基础设施建设</t>
  </si>
  <si>
    <t xml:space="preserve">   其他城乡社区公共设施支出</t>
  </si>
  <si>
    <t xml:space="preserve">  城乡社区环境卫生</t>
  </si>
  <si>
    <t xml:space="preserve">   城乡社区环境卫生</t>
  </si>
  <si>
    <t xml:space="preserve">   建设市场管理与监督</t>
  </si>
  <si>
    <t xml:space="preserve">  国有土地使用权出让收入安排的支出</t>
  </si>
  <si>
    <t xml:space="preserve">   征地和拆迁补偿支出</t>
  </si>
  <si>
    <t xml:space="preserve">   土地开发支出</t>
  </si>
  <si>
    <t xml:space="preserve">   其他国有土地使用权出让收入安排的支出</t>
  </si>
  <si>
    <t>10、213</t>
  </si>
  <si>
    <t xml:space="preserve">  农业农村</t>
  </si>
  <si>
    <t xml:space="preserve">   病虫害控制</t>
  </si>
  <si>
    <t xml:space="preserve">   农业生产发展</t>
  </si>
  <si>
    <t xml:space="preserve">    农村合作经济</t>
  </si>
  <si>
    <t xml:space="preserve">   农田建设</t>
  </si>
  <si>
    <t xml:space="preserve">    农村社会事业</t>
  </si>
  <si>
    <t xml:space="preserve">   对高校毕业生到基层任职补助</t>
  </si>
  <si>
    <t xml:space="preserve">   其他农业农村支出</t>
  </si>
  <si>
    <t xml:space="preserve">  林业和草原</t>
  </si>
  <si>
    <t xml:space="preserve">   事业机构</t>
  </si>
  <si>
    <t xml:space="preserve">    森林资源培育</t>
  </si>
  <si>
    <t xml:space="preserve">    森林生态效益补偿</t>
  </si>
  <si>
    <t xml:space="preserve">    动植物保护</t>
  </si>
  <si>
    <t xml:space="preserve">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</si>
  <si>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</si>
  <si>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</si>
  <si>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</si>
  <si>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</si>
  <si>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</si>
  <si>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</si>
  <si>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  大中型水库移民后期扶持专项支出</t>
  </si>
  <si>
    <t xml:space="preserve">   其他水利支出</t>
  </si>
  <si>
    <t xml:space="preserve">  巩固脱贫衔接乡村振兴</t>
  </si>
  <si>
    <t xml:space="preserve">   其他巩固脱贫攻坚成果衔接乡村振兴支出</t>
  </si>
  <si>
    <t xml:space="preserve">  农村综合改革</t>
  </si>
  <si>
    <t xml:space="preserve">   对村级公益事业建设的补助</t>
  </si>
  <si>
    <t xml:space="preserve">   对村民委员会和村党支部的补助</t>
  </si>
  <si>
    <t xml:space="preserve">    其他农村综合改革支出</t>
  </si>
  <si>
    <t xml:space="preserve">  普惠金融发展支出</t>
  </si>
  <si>
    <t xml:space="preserve">   农业保险保费补贴</t>
  </si>
  <si>
    <t xml:space="preserve">   创业担保贷款贴息及奖补</t>
  </si>
  <si>
    <t xml:space="preserve">   其他普惠金融发展支出</t>
  </si>
  <si>
    <t xml:space="preserve">  目标价格补贴</t>
  </si>
  <si>
    <t xml:space="preserve">   棉花目标价格补贴</t>
  </si>
  <si>
    <t xml:space="preserve">   其他目标价格补贴</t>
  </si>
  <si>
    <t xml:space="preserve">  其他农林水支出(款)</t>
  </si>
  <si>
    <t xml:space="preserve">    其他农林水支出(项)</t>
  </si>
  <si>
    <t>11、214</t>
  </si>
  <si>
    <t xml:space="preserve">  公路水路运输</t>
  </si>
  <si>
    <t xml:space="preserve">   公路养护</t>
  </si>
  <si>
    <t xml:space="preserve">   公路运输管理</t>
  </si>
  <si>
    <t xml:space="preserve">   其他公路水路运输支出</t>
  </si>
  <si>
    <t xml:space="preserve">  其他交通运输支出</t>
  </si>
  <si>
    <t xml:space="preserve">   其他交通运输支出</t>
  </si>
  <si>
    <t>12、215</t>
  </si>
  <si>
    <t xml:space="preserve">  制造业</t>
  </si>
  <si>
    <t xml:space="preserve">   其他制造业支出</t>
  </si>
  <si>
    <t xml:space="preserve">  支持中小企业发展和管理支出</t>
  </si>
  <si>
    <t xml:space="preserve">   中小企业发展专项</t>
  </si>
  <si>
    <t xml:space="preserve">   其他支持中小企业发展和管理支出</t>
  </si>
  <si>
    <t xml:space="preserve">  其他资源勘探工业信息等支出</t>
  </si>
  <si>
    <t xml:space="preserve">   其他资源勘探工业信息等支出</t>
  </si>
  <si>
    <t>13、216</t>
  </si>
  <si>
    <t xml:space="preserve">  商业流通事务</t>
  </si>
  <si>
    <t xml:space="preserve">   其他商业流通事务支出</t>
  </si>
  <si>
    <t xml:space="preserve">  涉外发展服务支出</t>
  </si>
  <si>
    <t xml:space="preserve">   其他涉外发展服务支出</t>
  </si>
  <si>
    <t xml:space="preserve">  其他商业服务业等支出</t>
  </si>
  <si>
    <t xml:space="preserve">    服务业基础设施建设</t>
  </si>
  <si>
    <t xml:space="preserve">   其他商业服务业等支出</t>
  </si>
  <si>
    <t>14、217</t>
  </si>
  <si>
    <t xml:space="preserve">  金融发展支出</t>
  </si>
  <si>
    <t xml:space="preserve">   其他金融发展支出</t>
  </si>
  <si>
    <t>15、220</t>
  </si>
  <si>
    <t xml:space="preserve">  自然资源事务</t>
  </si>
  <si>
    <t xml:space="preserve">   自然资源规划及管理</t>
  </si>
  <si>
    <t xml:space="preserve">   自然资源利用与保护</t>
  </si>
  <si>
    <t xml:space="preserve">   自然资源调查与确权登记</t>
  </si>
  <si>
    <t xml:space="preserve">   其他自然资源事务支出</t>
  </si>
  <si>
    <t>16、221</t>
  </si>
  <si>
    <t xml:space="preserve">  保障性安居工程支出</t>
  </si>
  <si>
    <t xml:space="preserve">   棚户区改造</t>
  </si>
  <si>
    <t xml:space="preserve">   公共租赁住房</t>
  </si>
  <si>
    <t xml:space="preserve">   农村危房改造</t>
  </si>
  <si>
    <t xml:space="preserve">   保障性住房租金补贴</t>
  </si>
  <si>
    <t xml:space="preserve">   老旧小区改造</t>
  </si>
  <si>
    <t xml:space="preserve">   其他保障性安居工程支出</t>
  </si>
  <si>
    <t xml:space="preserve">  住房改革支出</t>
  </si>
  <si>
    <t xml:space="preserve">   住房公积金</t>
  </si>
  <si>
    <t>17、222</t>
  </si>
  <si>
    <t xml:space="preserve">  粮油物资事务</t>
  </si>
  <si>
    <t xml:space="preserve">   其他粮油物资事务支出</t>
  </si>
  <si>
    <t xml:space="preserve">  重要商品储备</t>
  </si>
  <si>
    <t xml:space="preserve">   肉类储备</t>
  </si>
  <si>
    <t>18、224</t>
  </si>
  <si>
    <t xml:space="preserve">  应急管理事务</t>
  </si>
  <si>
    <t xml:space="preserve">   灾害风险防治</t>
  </si>
  <si>
    <t xml:space="preserve">   安全监管</t>
  </si>
  <si>
    <t xml:space="preserve">   应急管理</t>
  </si>
  <si>
    <t xml:space="preserve">   其他应急管理支出</t>
  </si>
  <si>
    <t xml:space="preserve">  消防救援事务</t>
  </si>
  <si>
    <t xml:space="preserve">   消防应急救援</t>
  </si>
  <si>
    <t xml:space="preserve">   其他消防救援事务支出</t>
  </si>
  <si>
    <t xml:space="preserve">  自然灾害救灾及恢复重建支出</t>
  </si>
  <si>
    <t xml:space="preserve">  自然灾害救灾补助</t>
  </si>
  <si>
    <t xml:space="preserve">  其他灾害防治及应急管理支出(款)</t>
  </si>
  <si>
    <t xml:space="preserve">    其他灾害防治及应急管理支出(项)</t>
  </si>
  <si>
    <t xml:space="preserve">  自然灾害防治</t>
  </si>
  <si>
    <t xml:space="preserve">   其他自然灾害防治支出</t>
  </si>
  <si>
    <t>19、227</t>
  </si>
  <si>
    <t xml:space="preserve">  预备费</t>
  </si>
  <si>
    <t xml:space="preserve">   预备费</t>
  </si>
  <si>
    <t>20、229</t>
  </si>
  <si>
    <t xml:space="preserve">  其他支出</t>
  </si>
  <si>
    <t xml:space="preserve">   其他支出</t>
  </si>
  <si>
    <t>21、232</t>
  </si>
  <si>
    <t xml:space="preserve">  地方政府一般债务付息支出</t>
  </si>
  <si>
    <t xml:space="preserve">   地方政府一般债券付息支出</t>
  </si>
  <si>
    <t xml:space="preserve">  地方政府专项债务付息支出</t>
  </si>
  <si>
    <t xml:space="preserve">   土地储备专项债券付息支出</t>
  </si>
  <si>
    <t xml:space="preserve">   棚户区改造专项债券付息支出</t>
  </si>
  <si>
    <t xml:space="preserve">   其他地方自行试点项目收益专项债券付息支出</t>
  </si>
  <si>
    <t>表六</t>
  </si>
  <si>
    <t>2023年本级一般公共预算基本支出表（政府经济分类）</t>
  </si>
  <si>
    <t>单位：万元</t>
  </si>
  <si>
    <t>科目代码</t>
  </si>
  <si>
    <t>科目名称</t>
  </si>
  <si>
    <t>预算数</t>
  </si>
  <si>
    <t>合    计</t>
  </si>
  <si>
    <t>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</si>
  <si>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</si>
  <si>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</si>
  <si>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</si>
  <si>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</si>
  <si>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</si>
  <si>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</si>
  <si>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</si>
  <si>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</si>
  <si>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</si>
  <si>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</si>
  <si>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</si>
  <si>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因公出国(境)费用</t>
  </si>
  <si>
    <t>公务用车运行维护费</t>
  </si>
  <si>
    <t>其他商品和服务支出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</si>
  <si>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</si>
  <si>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</si>
  <si>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</si>
  <si>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</si>
  <si>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</si>
  <si>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</si>
  <si>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表七</t>
  </si>
  <si>
    <t>2023年本级一般公共预算对下级的转移支付预算分项目表</t>
  </si>
  <si>
    <t>合       计</t>
  </si>
  <si>
    <t>本地区无此项支出</t>
  </si>
  <si>
    <t>一般转移支付</t>
  </si>
  <si>
    <t>专项转移支付</t>
  </si>
  <si>
    <t>表八</t>
  </si>
  <si>
    <t>2023年本级一般公共预算对下级的转移支付预算分地区表</t>
  </si>
  <si>
    <t>地  区</t>
  </si>
  <si>
    <t>无下设辖区</t>
  </si>
  <si>
    <t>表十一</t>
  </si>
  <si>
    <t>2023年地方政府一般债务限额和余额情况表</t>
  </si>
  <si>
    <t>项           目</t>
  </si>
  <si>
    <t>限额</t>
  </si>
  <si>
    <t>余额</t>
  </si>
  <si>
    <t>一、上上年年末地方政府一般债务余额实际数</t>
  </si>
  <si>
    <t>二、上年年末地方政府债务余额限额</t>
  </si>
  <si>
    <t>三、上年地方政府一般债务发行额</t>
  </si>
  <si>
    <t xml:space="preserve">    中央转贷地方的国际金融组织和外国政府贷款</t>
  </si>
  <si>
    <t xml:space="preserve">    上年地方政府一般债券发行额</t>
  </si>
  <si>
    <t>四、上年地方政府一般债务还本额</t>
  </si>
  <si>
    <t>五、上年末地方政府一般债务余额预计执行数</t>
  </si>
  <si>
    <t>六、本年地方财政赤字</t>
  </si>
  <si>
    <t>七、本年末地方政府一般债务余额限额</t>
  </si>
  <si>
    <t>表十二</t>
  </si>
  <si>
    <t>2023年政府性基金收入预算表</t>
  </si>
  <si>
    <t>项          目</t>
  </si>
  <si>
    <t>非税收入</t>
  </si>
  <si>
    <t xml:space="preserve">  政府性基金收入</t>
  </si>
  <si>
    <t xml:space="preserve">   国有土地使用权出让 收入</t>
  </si>
  <si>
    <t xml:space="preserve">   城市基础设施配套费收入</t>
  </si>
  <si>
    <t xml:space="preserve">   污水处理费收入</t>
  </si>
  <si>
    <t xml:space="preserve">  专项债务对应项目专项收入</t>
  </si>
  <si>
    <t xml:space="preserve">   其他地方自行试点项目收益专项债券对应项目专项收入</t>
  </si>
  <si>
    <t>地方政府专项债务收入</t>
  </si>
  <si>
    <t xml:space="preserve">    政府性基金补助收入</t>
  </si>
  <si>
    <t xml:space="preserve">    上年结转收入</t>
  </si>
  <si>
    <t>表十三</t>
  </si>
  <si>
    <t>2023年政府性基金支出预算表</t>
  </si>
  <si>
    <t>项        目</t>
  </si>
  <si>
    <t xml:space="preserve">  大中型水库移民后期扶持基金支出</t>
  </si>
  <si>
    <t xml:space="preserve">    移民补助</t>
  </si>
  <si>
    <t xml:space="preserve">    基础设施建设和经济发展</t>
  </si>
  <si>
    <t>212</t>
  </si>
  <si>
    <t>其他支出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</si>
  <si>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</si>
  <si>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</si>
  <si>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彩票公益金安排的支出</t>
  </si>
  <si>
    <t xml:space="preserve">    用于社会福利的彩票公益金支出</t>
  </si>
  <si>
    <t>232</t>
  </si>
  <si>
    <t xml:space="preserve">    国有土地使用权出让金债务付息支出</t>
  </si>
  <si>
    <t>抗疫特别国债安排的支出</t>
  </si>
  <si>
    <t xml:space="preserve">  抗疫相关支出</t>
  </si>
  <si>
    <t xml:space="preserve">    其他抗疫相关支出</t>
  </si>
  <si>
    <t xml:space="preserve">    本级支出合计</t>
  </si>
  <si>
    <t>地方政府专项债务还本支出</t>
  </si>
  <si>
    <t xml:space="preserve">    政府性基金上解支出</t>
  </si>
  <si>
    <t xml:space="preserve">    支出总计</t>
  </si>
  <si>
    <t>表十四</t>
  </si>
  <si>
    <t>2023年本级政府性基金收入预算表</t>
  </si>
  <si>
    <t xml:space="preserve">   土地出让价款收入</t>
  </si>
  <si>
    <t>表十五</t>
  </si>
  <si>
    <t>2023年本级政府性基金支出表</t>
  </si>
  <si>
    <t>表十六</t>
  </si>
  <si>
    <t>2023年本级政府性基金预算对下级的转移支付预算分项目表</t>
  </si>
  <si>
    <t>上年年执行数</t>
  </si>
  <si>
    <t>表十七</t>
  </si>
  <si>
    <t>2023年本级政府性基金预算对下级的转移支付预算分地区表</t>
  </si>
  <si>
    <t>地区</t>
  </si>
  <si>
    <t>表十八</t>
  </si>
  <si>
    <t>2023年地方政府专项债务限额和余额情况表</t>
  </si>
  <si>
    <t>限    额</t>
  </si>
  <si>
    <t>余   额</t>
  </si>
  <si>
    <t>一、上上年年末地方政府专项债务余额实际数</t>
  </si>
  <si>
    <t>二、上年年末地方政府专项债务余额限额</t>
  </si>
  <si>
    <t>三、上年地方政府专项债务发行额</t>
  </si>
  <si>
    <t>四、上年地方政府专项债务还本额</t>
  </si>
  <si>
    <t>五、上年末地方政府专项债务余额预计执行数</t>
  </si>
  <si>
    <t>六、本年地方政府专项债务新增限额</t>
  </si>
  <si>
    <t>七、本年末地方政府专项债务余额限额</t>
  </si>
  <si>
    <t>表十九</t>
  </si>
  <si>
    <t>2023年国有资本经营收入预算表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</si>
  <si>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</si>
  <si>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</si>
  <si>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</si>
  <si>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</si>
  <si>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</si>
  <si>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国有资本经营预算转移支付收入</t>
  </si>
  <si>
    <t xml:space="preserve">  上年结余收入</t>
  </si>
  <si>
    <t>表二十</t>
  </si>
  <si>
    <t>2023年国有资本经营支出预算表</t>
  </si>
  <si>
    <t>项      目</t>
  </si>
  <si>
    <t xml:space="preserve">  国有资本经营预算调出资金</t>
  </si>
  <si>
    <t>表二十一</t>
  </si>
  <si>
    <t>2023年本级国有资本经营收入预算表</t>
  </si>
  <si>
    <t xml:space="preserve">  国有资本经营预算上解收入</t>
  </si>
  <si>
    <t>表二十二</t>
  </si>
  <si>
    <t>2023年本级国有资本经营支出预算表</t>
  </si>
  <si>
    <t>表二十三</t>
  </si>
  <si>
    <t>2023年社会保险基金预算收支草案</t>
  </si>
  <si>
    <t>合计</t>
  </si>
  <si>
    <t>机关事业单位基本养老保险基金</t>
  </si>
  <si>
    <t>职工基本医疗保险（含生育保险）基金</t>
  </si>
  <si>
    <t>城乡居民基本医疗保险基金</t>
  </si>
  <si>
    <t>工伤保险
基    金</t>
  </si>
  <si>
    <t>失业保险
基    金</t>
  </si>
  <si>
    <t>一、收入</t>
  </si>
  <si>
    <t>本地区无此项收入</t>
  </si>
  <si>
    <t xml:space="preserve">   1.社会保险费收入</t>
  </si>
  <si>
    <t xml:space="preserve">   2.财政补贴收入</t>
  </si>
  <si>
    <t xml:space="preserve">   3.利息收入</t>
  </si>
  <si>
    <t xml:space="preserve">   4.委托投资收益</t>
  </si>
  <si>
    <t xml:space="preserve">   5.转移收入</t>
  </si>
  <si>
    <t xml:space="preserve">   6.其他收入</t>
  </si>
  <si>
    <t xml:space="preserve">   7.下级上解收入</t>
  </si>
  <si>
    <t>二、支出</t>
  </si>
  <si>
    <t xml:space="preserve">   1.社会保险待遇支出</t>
  </si>
  <si>
    <t xml:space="preserve">   2.转移支出</t>
  </si>
  <si>
    <t xml:space="preserve">   3.其他支出</t>
  </si>
  <si>
    <t xml:space="preserve">   4.补助下级</t>
  </si>
  <si>
    <t xml:space="preserve">   5.上解上级</t>
  </si>
  <si>
    <t>三、本年收支结余</t>
  </si>
  <si>
    <t>四、上年结余</t>
  </si>
  <si>
    <t>五、年末滚存结余</t>
  </si>
  <si>
    <t>表二十四</t>
  </si>
  <si>
    <t>2023年社会保险基金预算收入表</t>
  </si>
  <si>
    <t>科目编码</t>
  </si>
  <si>
    <t>社会保险基金预算收入</t>
  </si>
  <si>
    <t>社会保险基金收入</t>
  </si>
  <si>
    <t xml:space="preserve">  失业保险基金收入</t>
  </si>
  <si>
    <t xml:space="preserve">    失业保险费收入</t>
  </si>
  <si>
    <t xml:space="preserve">    失业保险基金利息收入</t>
  </si>
  <si>
    <t xml:space="preserve">    其他失业保险基金收入</t>
  </si>
  <si>
    <t xml:space="preserve">  城镇职工基本医疗保险基金收入</t>
  </si>
  <si>
    <t xml:space="preserve">    职工基本医疗保险费收入</t>
  </si>
  <si>
    <t xml:space="preserve">    职工基本医疗保险基金利息收入</t>
  </si>
  <si>
    <t xml:space="preserve">    其他职工基本医疗保险基金收入</t>
  </si>
  <si>
    <t xml:space="preserve">  城乡居民基本医疗保险基金收入</t>
  </si>
  <si>
    <t xml:space="preserve">    城乡居民医疗保险费收入</t>
  </si>
  <si>
    <t xml:space="preserve">    城乡居民医疗保险财政补贴收入</t>
  </si>
  <si>
    <t xml:space="preserve">    城乡居民医疗保险基金利息收入</t>
  </si>
  <si>
    <t xml:space="preserve">    其他城乡居民医疗保险基金收入</t>
  </si>
  <si>
    <t xml:space="preserve">  工伤保险基金收入</t>
  </si>
  <si>
    <t xml:space="preserve">    工伤保险费收入</t>
  </si>
  <si>
    <t xml:space="preserve">    工伤保险基金利息收入</t>
  </si>
  <si>
    <t xml:space="preserve">    其他工伤保险基金收入</t>
  </si>
  <si>
    <t xml:space="preserve">  机关事业单位基本养老保险费收入</t>
  </si>
  <si>
    <t xml:space="preserve">    机关事业单位基本养老保险费收入</t>
  </si>
  <si>
    <t xml:space="preserve">    机关事业单位基本养老保险基金财政补助收入</t>
  </si>
  <si>
    <t xml:space="preserve">    机关事业单位基本养老保险基金利息收入</t>
  </si>
  <si>
    <t xml:space="preserve">    其他机关事业单位基本养老保险基金收入</t>
  </si>
  <si>
    <t>表二十五</t>
  </si>
  <si>
    <t>2023年社会保险基金预算支出表</t>
  </si>
  <si>
    <t>社会保险基金预算支出</t>
  </si>
  <si>
    <t>社会保险基金支出</t>
  </si>
  <si>
    <t xml:space="preserve">  失业保险基金支出</t>
  </si>
  <si>
    <t xml:space="preserve">    失业保险金</t>
  </si>
  <si>
    <t xml:space="preserve">    医疗保险费</t>
  </si>
  <si>
    <t xml:space="preserve">    其他失业保险基金支出</t>
  </si>
  <si>
    <t xml:space="preserve">  基本医疗保险基金支出</t>
  </si>
  <si>
    <t xml:space="preserve">    职工基本医疗保险统筹基金</t>
  </si>
  <si>
    <t xml:space="preserve">    职工基本医疗保险个人账户基金</t>
  </si>
  <si>
    <t xml:space="preserve">    其他职工基本医疗保险基金支出</t>
  </si>
  <si>
    <t xml:space="preserve">  城乡居民基本医疗保险基金支出</t>
  </si>
  <si>
    <t xml:space="preserve">    城乡居民医疗保险费支出</t>
  </si>
  <si>
    <t xml:space="preserve">    城乡居民大病保险支出</t>
  </si>
  <si>
    <t xml:space="preserve">    其他城乡居民医疗保险基金支出</t>
  </si>
  <si>
    <t xml:space="preserve">  工伤保险基金支出</t>
  </si>
  <si>
    <t xml:space="preserve">    工伤保险待遇</t>
  </si>
  <si>
    <t xml:space="preserve">    劳动能力鉴定支出</t>
  </si>
  <si>
    <t xml:space="preserve">    工伤预防费用支出</t>
  </si>
  <si>
    <t xml:space="preserve">    其他工伤保险基金支出</t>
  </si>
  <si>
    <t xml:space="preserve">  机关事业单位基本养老保险基金支出</t>
  </si>
  <si>
    <t xml:space="preserve">    基本养老金支出</t>
  </si>
  <si>
    <r>
      <rPr>
        <sz val="10"/>
        <rFont val="方正书简体"/>
        <charset val="134"/>
      </rPr>
      <t xml:space="preserve">    </t>
    </r>
    <r>
      <rPr>
        <sz val="10"/>
        <rFont val="宋体"/>
        <charset val="134"/>
      </rPr>
      <t>其他机关事业单位基本养老保险基金支出</t>
    </r>
  </si>
  <si>
    <t>表二十六</t>
  </si>
  <si>
    <t>2023年政府债务举借情况</t>
  </si>
  <si>
    <t xml:space="preserve">   根据新预算法、《国务院关于加强地方政府性债务管理的意见》（国发〔2014〕43号）有关规定，从2015年起，中央对地方政府债务实行限额管理，年度地方政府债务限额等于上年限额加上当年下达新增限额。地方政府在中央下达限额内提出本地区政府债务限额，报同级人大常委会批准，并在批准的限额内举借和偿还政府债务。
   截至2021年末，我区政府债务余额48.91亿元。2022年我区由省政府代为发行新增债券5.04亿元，其中：一般债券0.04亿元，专项债券5亿元。在发行的专项债券5亿元中，交通基础设施类项目1亿元，水务建设类项目2.5亿元，保障性安居工程项目1.5亿元。发行的政府债券全部为15年期，平均利率为3.18%，缓解了有收益的公益性项目建设投资资金需要，减轻了利息负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</si>
</sst>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0.00_ "/>
  </numFmts>
  <fonts count="48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20"/>
      <color rgb="FF000000"/>
      <name val="宋体"/>
      <charset val="1"/>
    </font>
    <font>
      <b/>
      <sz val="20"/>
      <color indexed="8"/>
      <name val="宋体"/>
      <charset val="1"/>
    </font>
    <font>
      <sz val="14"/>
      <color rgb="FF000000"/>
      <name val="宋体"/>
      <charset val="1"/>
      <scheme val="minor"/>
    </font>
    <font>
      <b/>
      <sz val="20"/>
      <name val="宋体"/>
      <charset val="134"/>
    </font>
    <font>
      <sz val="10"/>
      <name val="方正书简体"/>
      <charset val="134"/>
    </font>
    <font>
      <b/>
      <sz val="10"/>
      <name val="方正书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"/>
      <scheme val="minor"/>
    </font>
    <font>
      <sz val="10"/>
      <color indexed="8"/>
      <name val="宋体"/>
      <charset val="1"/>
    </font>
    <font>
      <b/>
      <sz val="9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2"/>
      <name val="SimSun"/>
      <charset val="134"/>
    </font>
    <font>
      <b/>
      <sz val="24"/>
      <name val="宋体"/>
      <charset val="134"/>
    </font>
    <font>
      <sz val="15"/>
      <name val="黑体"/>
      <charset val="134"/>
    </font>
    <font>
      <sz val="15"/>
      <name val="宋体"/>
      <charset val="134"/>
      <scheme val="minor"/>
    </font>
    <font>
      <sz val="15"/>
      <name val="仿宋_GB2312"/>
      <charset val="134"/>
    </font>
    <font>
      <b/>
      <sz val="40"/>
      <color indexed="8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0" borderId="0"/>
    <xf numFmtId="0" fontId="47" fillId="0" borderId="0"/>
  </cellStyleXfs>
  <cellXfs count="9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77" fontId="9" fillId="0" borderId="4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 wrapText="1"/>
    </xf>
    <xf numFmtId="10" fontId="10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77" fontId="10" fillId="0" borderId="4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4" fontId="17" fillId="0" borderId="4" xfId="0" applyNumberFormat="1" applyFont="1" applyBorder="1" applyAlignment="1">
      <alignment vertical="center" wrapText="1"/>
    </xf>
    <xf numFmtId="4" fontId="16" fillId="0" borderId="4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10" fontId="10" fillId="0" borderId="4" xfId="0" applyNumberFormat="1" applyFont="1" applyBorder="1" applyAlignment="1">
      <alignment horizontal="right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vertical="center"/>
    </xf>
    <xf numFmtId="10" fontId="9" fillId="0" borderId="4" xfId="0" applyNumberFormat="1" applyFont="1" applyBorder="1" applyAlignment="1">
      <alignment horizontal="right" vertical="center" wrapText="1"/>
    </xf>
    <xf numFmtId="10" fontId="9" fillId="0" borderId="4" xfId="0" applyNumberFormat="1" applyFont="1" applyBorder="1" applyAlignment="1">
      <alignment vertical="center" wrapText="1"/>
    </xf>
    <xf numFmtId="4" fontId="14" fillId="0" borderId="0" xfId="0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9" fillId="3" borderId="5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178" fontId="9" fillId="3" borderId="1" xfId="0" applyNumberFormat="1" applyFont="1" applyFill="1" applyBorder="1" applyAlignment="1" applyProtection="1">
      <alignment horizontal="right" vertical="center" wrapText="1"/>
    </xf>
    <xf numFmtId="0" fontId="20" fillId="0" borderId="1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178" fontId="10" fillId="3" borderId="1" xfId="0" applyNumberFormat="1" applyFont="1" applyFill="1" applyBorder="1" applyAlignment="1" applyProtection="1">
      <alignment horizontal="right" vertical="center" wrapText="1"/>
    </xf>
    <xf numFmtId="177" fontId="9" fillId="0" borderId="4" xfId="0" applyNumberFormat="1" applyFont="1" applyFill="1" applyBorder="1" applyAlignment="1">
      <alignment vertical="center" wrapText="1"/>
    </xf>
    <xf numFmtId="177" fontId="10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177" fontId="10" fillId="0" borderId="7" xfId="0" applyNumberFormat="1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vertical="center" wrapText="1"/>
    </xf>
    <xf numFmtId="177" fontId="9" fillId="0" borderId="9" xfId="0" applyNumberFormat="1" applyFont="1" applyFill="1" applyBorder="1" applyAlignment="1">
      <alignment vertical="center" wrapText="1"/>
    </xf>
    <xf numFmtId="177" fontId="10" fillId="0" borderId="9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 applyProtection="1">
      <alignment horizontal="right" vertical="center"/>
    </xf>
    <xf numFmtId="4" fontId="21" fillId="0" borderId="4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justify"/>
    </xf>
    <xf numFmtId="0" fontId="24" fillId="0" borderId="1" xfId="0" applyFont="1" applyFill="1" applyBorder="1" applyAlignment="1">
      <alignment horizontal="justify"/>
    </xf>
    <xf numFmtId="0" fontId="25" fillId="0" borderId="1" xfId="0" applyFont="1" applyFill="1" applyBorder="1" applyAlignment="1">
      <alignment horizontal="justify"/>
    </xf>
    <xf numFmtId="0" fontId="26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预算公开附件" xfId="49"/>
    <cellStyle name="常规 2 10 2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8:L18"/>
  <sheetViews>
    <sheetView workbookViewId="0">
      <selection activeCell="A18" sqref="A18:L18"/>
    </sheetView>
  </sheetViews>
  <sheetFormatPr defaultColWidth="9" defaultRowHeight="13.5"/>
  <cols>
    <col min="1" max="1" width="17.75" customWidth="1"/>
    <col min="12" max="12" width="29.5" customWidth="1"/>
  </cols>
  <sheetData>
    <row r="18" ht="99" customHeight="1" spans="1:12">
      <c r="A18" s="95" t="s">
        <v>0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</row>
  </sheetData>
  <mergeCells count="1">
    <mergeCell ref="A18:L1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J18" sqref="J18"/>
    </sheetView>
  </sheetViews>
  <sheetFormatPr defaultColWidth="10" defaultRowHeight="13.5" outlineLevelCol="3"/>
  <cols>
    <col min="1" max="1" width="25.6416666666667" customWidth="1"/>
    <col min="2" max="3" width="30.775" customWidth="1"/>
    <col min="4" max="4" width="18.25" customWidth="1"/>
    <col min="5" max="5" width="9.76666666666667" customWidth="1"/>
  </cols>
  <sheetData>
    <row r="1" ht="16.35" customHeight="1" spans="1:1">
      <c r="A1" s="39" t="s">
        <v>487</v>
      </c>
    </row>
    <row r="2" ht="58.65" customHeight="1" spans="1:4">
      <c r="A2" s="40" t="s">
        <v>488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489</v>
      </c>
      <c r="B4" s="43" t="s">
        <v>37</v>
      </c>
      <c r="C4" s="43" t="s">
        <v>38</v>
      </c>
      <c r="D4" s="43" t="s">
        <v>39</v>
      </c>
    </row>
    <row r="5" ht="26.05" customHeight="1" spans="1:4">
      <c r="A5" s="48"/>
      <c r="C5" s="50"/>
      <c r="D5" s="48"/>
    </row>
    <row r="6" ht="26.05" customHeight="1" spans="1:4">
      <c r="A6" s="43" t="s">
        <v>483</v>
      </c>
      <c r="B6" s="48" t="s">
        <v>490</v>
      </c>
      <c r="C6" s="46">
        <v>0</v>
      </c>
      <c r="D6" s="48"/>
    </row>
    <row r="7" ht="16.35" customHeight="1"/>
    <row r="8" ht="16.35" customHeight="1"/>
    <row r="9" ht="16.35" customHeight="1"/>
    <row r="10" ht="16.35" customHeight="1" spans="3:3">
      <c r="C10" s="63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36" sqref="C36"/>
    </sheetView>
  </sheetViews>
  <sheetFormatPr defaultColWidth="10" defaultRowHeight="13.5" outlineLevelCol="2"/>
  <cols>
    <col min="1" max="1" width="43.8333333333333" customWidth="1"/>
    <col min="2" max="2" width="22.6166666666667" customWidth="1"/>
    <col min="3" max="3" width="20.9" customWidth="1"/>
    <col min="4" max="4" width="9.76666666666667" customWidth="1"/>
  </cols>
  <sheetData>
    <row r="1" ht="16.35" customHeight="1" spans="1:1">
      <c r="A1" s="39" t="s">
        <v>491</v>
      </c>
    </row>
    <row r="2" ht="45" customHeight="1" spans="1:3">
      <c r="A2" s="40" t="s">
        <v>492</v>
      </c>
      <c r="B2" s="40"/>
      <c r="C2" s="40"/>
    </row>
    <row r="3" ht="19.8" customHeight="1" spans="1:3">
      <c r="A3" s="41"/>
      <c r="B3" s="42" t="s">
        <v>35</v>
      </c>
      <c r="C3" s="42"/>
    </row>
    <row r="4" ht="39.1" customHeight="1" spans="1:3">
      <c r="A4" s="43" t="s">
        <v>493</v>
      </c>
      <c r="B4" s="43" t="s">
        <v>494</v>
      </c>
      <c r="C4" s="43" t="s">
        <v>495</v>
      </c>
    </row>
    <row r="5" ht="22.8" customHeight="1" spans="1:3">
      <c r="A5" s="48" t="s">
        <v>496</v>
      </c>
      <c r="B5" s="49">
        <v>182679</v>
      </c>
      <c r="C5" s="49">
        <v>182679</v>
      </c>
    </row>
    <row r="6" ht="22.8" customHeight="1" spans="1:3">
      <c r="A6" s="48" t="s">
        <v>497</v>
      </c>
      <c r="B6" s="49">
        <v>182278</v>
      </c>
      <c r="C6" s="49">
        <v>182278</v>
      </c>
    </row>
    <row r="7" ht="22.8" customHeight="1" spans="1:3">
      <c r="A7" s="48" t="s">
        <v>498</v>
      </c>
      <c r="B7" s="49">
        <v>35532</v>
      </c>
      <c r="C7" s="49">
        <v>35532</v>
      </c>
    </row>
    <row r="8" ht="22.8" customHeight="1" spans="1:3">
      <c r="A8" s="48" t="s">
        <v>499</v>
      </c>
      <c r="B8" s="49"/>
      <c r="C8" s="49"/>
    </row>
    <row r="9" ht="22.8" customHeight="1" spans="1:3">
      <c r="A9" s="48" t="s">
        <v>500</v>
      </c>
      <c r="B9" s="49">
        <v>35532</v>
      </c>
      <c r="C9" s="49">
        <v>35532</v>
      </c>
    </row>
    <row r="10" ht="22.8" customHeight="1" spans="1:3">
      <c r="A10" s="48" t="s">
        <v>501</v>
      </c>
      <c r="B10" s="49">
        <v>35131</v>
      </c>
      <c r="C10" s="49">
        <v>35131</v>
      </c>
    </row>
    <row r="11" ht="22.8" customHeight="1" spans="1:3">
      <c r="A11" s="48" t="s">
        <v>502</v>
      </c>
      <c r="B11" s="49"/>
      <c r="C11" s="49"/>
    </row>
    <row r="12" ht="22.8" customHeight="1" spans="1:3">
      <c r="A12" s="48" t="s">
        <v>503</v>
      </c>
      <c r="B12" s="49"/>
      <c r="C12" s="49"/>
    </row>
    <row r="13" ht="22.8" customHeight="1" spans="1:3">
      <c r="A13" s="48" t="s">
        <v>504</v>
      </c>
      <c r="B13" s="49"/>
      <c r="C13" s="49"/>
    </row>
    <row r="14" ht="16.35" customHeight="1"/>
    <row r="15" ht="16.35" customHeight="1"/>
  </sheetData>
  <mergeCells count="2">
    <mergeCell ref="A2:C2"/>
    <mergeCell ref="B3:C3"/>
  </mergeCells>
  <pageMargins left="0.75" right="0.75" top="0.268999993801117" bottom="0.268999993801117" header="0" footer="0"/>
  <pageSetup paperSize="8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6" sqref="A26"/>
    </sheetView>
  </sheetViews>
  <sheetFormatPr defaultColWidth="10" defaultRowHeight="13.5" outlineLevelCol="3"/>
  <cols>
    <col min="1" max="1" width="44.25" customWidth="1"/>
    <col min="2" max="3" width="23.075" customWidth="1"/>
    <col min="4" max="4" width="20.5" customWidth="1"/>
    <col min="5" max="5" width="9.76666666666667" customWidth="1"/>
  </cols>
  <sheetData>
    <row r="1" ht="16.35" customHeight="1" spans="1:1">
      <c r="A1" s="39" t="s">
        <v>505</v>
      </c>
    </row>
    <row r="2" ht="39.1" customHeight="1" spans="1:4">
      <c r="A2" s="40" t="s">
        <v>506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507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508</v>
      </c>
      <c r="B5" s="46">
        <v>115896</v>
      </c>
      <c r="C5" s="46">
        <v>125128</v>
      </c>
      <c r="D5" s="62">
        <f>C5/B5</f>
        <v>1.07965762407676</v>
      </c>
    </row>
    <row r="6" ht="22.8" customHeight="1" spans="1:4">
      <c r="A6" s="44" t="s">
        <v>509</v>
      </c>
      <c r="B6" s="46">
        <v>115896</v>
      </c>
      <c r="C6" s="46">
        <v>110791</v>
      </c>
      <c r="D6" s="62">
        <f t="shared" ref="D6:D12" si="0">C6/B6</f>
        <v>0.955951887899496</v>
      </c>
    </row>
    <row r="7" ht="22.8" customHeight="1" spans="1:4">
      <c r="A7" s="48" t="s">
        <v>510</v>
      </c>
      <c r="B7" s="49">
        <v>115184</v>
      </c>
      <c r="C7" s="49">
        <v>110163</v>
      </c>
      <c r="D7" s="62">
        <f t="shared" si="0"/>
        <v>0.95640887623281</v>
      </c>
    </row>
    <row r="8" ht="22.8" customHeight="1" spans="1:4">
      <c r="A8" s="48" t="s">
        <v>511</v>
      </c>
      <c r="B8" s="49">
        <v>585</v>
      </c>
      <c r="C8" s="49">
        <v>500</v>
      </c>
      <c r="D8" s="62">
        <f t="shared" si="0"/>
        <v>0.854700854700855</v>
      </c>
    </row>
    <row r="9" ht="22.8" customHeight="1" spans="1:4">
      <c r="A9" s="48" t="s">
        <v>512</v>
      </c>
      <c r="B9" s="49">
        <v>127</v>
      </c>
      <c r="C9" s="49">
        <v>128</v>
      </c>
      <c r="D9" s="62">
        <f t="shared" si="0"/>
        <v>1.00787401574803</v>
      </c>
    </row>
    <row r="10" ht="22.8" customHeight="1" spans="1:4">
      <c r="A10" s="44" t="s">
        <v>513</v>
      </c>
      <c r="B10" s="44"/>
      <c r="C10" s="46">
        <v>14337</v>
      </c>
      <c r="D10" s="62"/>
    </row>
    <row r="11" ht="22.8" customHeight="1" spans="1:4">
      <c r="A11" s="48" t="s">
        <v>514</v>
      </c>
      <c r="B11" s="48"/>
      <c r="C11" s="50">
        <v>14337</v>
      </c>
      <c r="D11" s="62"/>
    </row>
    <row r="12" ht="22.8" customHeight="1" spans="1:4">
      <c r="A12" s="43" t="s">
        <v>70</v>
      </c>
      <c r="B12" s="46">
        <v>115896</v>
      </c>
      <c r="C12" s="56">
        <v>125128</v>
      </c>
      <c r="D12" s="62">
        <f t="shared" si="0"/>
        <v>1.07965762407676</v>
      </c>
    </row>
    <row r="13" ht="22.8" customHeight="1" spans="1:4">
      <c r="A13" s="44" t="s">
        <v>515</v>
      </c>
      <c r="B13" s="56"/>
      <c r="C13" s="56"/>
      <c r="D13" s="44"/>
    </row>
    <row r="14" ht="22.8" customHeight="1" spans="1:4">
      <c r="A14" s="44" t="s">
        <v>72</v>
      </c>
      <c r="B14" s="46"/>
      <c r="C14" s="46"/>
      <c r="D14" s="44"/>
    </row>
    <row r="15" ht="22.8" customHeight="1" spans="1:4">
      <c r="A15" s="48" t="s">
        <v>516</v>
      </c>
      <c r="B15" s="49">
        <v>259</v>
      </c>
      <c r="C15" s="50"/>
      <c r="D15" s="48"/>
    </row>
    <row r="16" ht="22.8" customHeight="1" spans="1:4">
      <c r="A16" s="48" t="s">
        <v>517</v>
      </c>
      <c r="B16" s="49">
        <v>608</v>
      </c>
      <c r="C16" s="50"/>
      <c r="D16" s="48"/>
    </row>
    <row r="17" ht="22.8" customHeight="1" spans="1:4">
      <c r="A17" s="48" t="s">
        <v>77</v>
      </c>
      <c r="B17" s="49">
        <v>11100</v>
      </c>
      <c r="C17" s="50"/>
      <c r="D17" s="48"/>
    </row>
    <row r="18" ht="22.8" customHeight="1" spans="1:4">
      <c r="A18" s="48" t="s">
        <v>78</v>
      </c>
      <c r="B18" s="49">
        <v>50000</v>
      </c>
      <c r="C18" s="50"/>
      <c r="D18" s="48"/>
    </row>
    <row r="19" ht="22.8" customHeight="1" spans="1:4">
      <c r="A19" s="43" t="s">
        <v>81</v>
      </c>
      <c r="B19" s="46">
        <v>177863</v>
      </c>
      <c r="C19" s="46">
        <v>125128</v>
      </c>
      <c r="D19" s="47">
        <f>C19/B19</f>
        <v>0.703507755969482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B28" sqref="B28"/>
    </sheetView>
  </sheetViews>
  <sheetFormatPr defaultColWidth="10" defaultRowHeight="13.5" outlineLevelCol="3"/>
  <cols>
    <col min="1" max="1" width="46.375" customWidth="1"/>
    <col min="2" max="2" width="27" customWidth="1"/>
    <col min="3" max="3" width="26.25" customWidth="1"/>
    <col min="4" max="4" width="21.625" customWidth="1"/>
    <col min="5" max="5" width="9.76666666666667" customWidth="1"/>
  </cols>
  <sheetData>
    <row r="1" ht="16.35" customHeight="1" spans="1:1">
      <c r="A1" s="39" t="s">
        <v>518</v>
      </c>
    </row>
    <row r="2" ht="39.1" customHeight="1" spans="1:4">
      <c r="A2" s="40" t="s">
        <v>519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520</v>
      </c>
      <c r="B4" s="43" t="s">
        <v>37</v>
      </c>
      <c r="C4" s="43" t="s">
        <v>38</v>
      </c>
      <c r="D4" s="43" t="s">
        <v>39</v>
      </c>
    </row>
    <row r="5" ht="22" customHeight="1" spans="1:4">
      <c r="A5" s="57">
        <v>208</v>
      </c>
      <c r="B5" s="56">
        <v>172</v>
      </c>
      <c r="C5" s="43"/>
      <c r="D5" s="61">
        <f>C5/B5</f>
        <v>0</v>
      </c>
    </row>
    <row r="6" ht="22" customHeight="1" spans="1:4">
      <c r="A6" s="57" t="s">
        <v>521</v>
      </c>
      <c r="B6" s="56">
        <v>172</v>
      </c>
      <c r="C6" s="43"/>
      <c r="D6" s="61">
        <f t="shared" ref="D6:D36" si="0">C6/B6</f>
        <v>0</v>
      </c>
    </row>
    <row r="7" ht="22" customHeight="1" spans="1:4">
      <c r="A7" s="59" t="s">
        <v>522</v>
      </c>
      <c r="B7" s="50">
        <v>85</v>
      </c>
      <c r="C7" s="43"/>
      <c r="D7" s="61">
        <f t="shared" si="0"/>
        <v>0</v>
      </c>
    </row>
    <row r="8" ht="22" customHeight="1" spans="1:4">
      <c r="A8" s="59" t="s">
        <v>523</v>
      </c>
      <c r="B8" s="50">
        <v>87</v>
      </c>
      <c r="C8" s="43"/>
      <c r="D8" s="61">
        <f t="shared" si="0"/>
        <v>0</v>
      </c>
    </row>
    <row r="9" ht="22.8" customHeight="1" spans="1:4">
      <c r="A9" s="44" t="s">
        <v>524</v>
      </c>
      <c r="B9" s="56">
        <v>71265</v>
      </c>
      <c r="C9" s="56">
        <v>57322</v>
      </c>
      <c r="D9" s="61">
        <f t="shared" si="0"/>
        <v>0.804349961411633</v>
      </c>
    </row>
    <row r="10" ht="22.8" customHeight="1" spans="1:4">
      <c r="A10" s="44" t="s">
        <v>336</v>
      </c>
      <c r="B10" s="56">
        <v>71265</v>
      </c>
      <c r="C10" s="56">
        <v>57322</v>
      </c>
      <c r="D10" s="61">
        <f t="shared" si="0"/>
        <v>0.804349961411633</v>
      </c>
    </row>
    <row r="11" ht="22.8" customHeight="1" spans="1:4">
      <c r="A11" s="48" t="s">
        <v>337</v>
      </c>
      <c r="B11" s="50">
        <v>8681</v>
      </c>
      <c r="C11" s="50">
        <v>10000</v>
      </c>
      <c r="D11" s="61">
        <f t="shared" si="0"/>
        <v>1.15194102061974</v>
      </c>
    </row>
    <row r="12" ht="22.8" customHeight="1" spans="1:4">
      <c r="A12" s="48" t="s">
        <v>338</v>
      </c>
      <c r="B12" s="50">
        <v>27712</v>
      </c>
      <c r="C12" s="50">
        <v>22322</v>
      </c>
      <c r="D12" s="61">
        <f t="shared" si="0"/>
        <v>0.805499422632795</v>
      </c>
    </row>
    <row r="13" ht="22.8" customHeight="1" spans="1:4">
      <c r="A13" s="48" t="s">
        <v>339</v>
      </c>
      <c r="B13" s="50">
        <v>34872</v>
      </c>
      <c r="C13" s="50">
        <v>25000</v>
      </c>
      <c r="D13" s="61">
        <f t="shared" si="0"/>
        <v>0.716907547602661</v>
      </c>
    </row>
    <row r="14" ht="22.8" customHeight="1" spans="1:4">
      <c r="A14" s="57">
        <v>229</v>
      </c>
      <c r="B14" s="56">
        <v>50035</v>
      </c>
      <c r="C14" s="50"/>
      <c r="D14" s="61">
        <f t="shared" si="0"/>
        <v>0</v>
      </c>
    </row>
    <row r="15" ht="22.8" customHeight="1" spans="1:4">
      <c r="A15" s="60" t="s">
        <v>525</v>
      </c>
      <c r="B15" s="56">
        <v>50035</v>
      </c>
      <c r="C15" s="50"/>
      <c r="D15" s="61">
        <f t="shared" si="0"/>
        <v>0</v>
      </c>
    </row>
    <row r="16" ht="22.8" customHeight="1" spans="1:4">
      <c r="A16" s="60" t="s">
        <v>526</v>
      </c>
      <c r="B16" s="50">
        <v>50000</v>
      </c>
      <c r="C16" s="50"/>
      <c r="D16" s="61">
        <f t="shared" si="0"/>
        <v>0</v>
      </c>
    </row>
    <row r="17" ht="22.8" customHeight="1" spans="1:4">
      <c r="A17" s="59" t="s">
        <v>527</v>
      </c>
      <c r="B17" s="50">
        <v>50000</v>
      </c>
      <c r="C17" s="50"/>
      <c r="D17" s="61">
        <f t="shared" si="0"/>
        <v>0</v>
      </c>
    </row>
    <row r="18" ht="22.8" customHeight="1" spans="1:4">
      <c r="A18" s="60" t="s">
        <v>528</v>
      </c>
      <c r="B18" s="50">
        <v>35</v>
      </c>
      <c r="C18" s="50"/>
      <c r="D18" s="61">
        <f t="shared" si="0"/>
        <v>0</v>
      </c>
    </row>
    <row r="19" ht="22.8" customHeight="1" spans="1:4">
      <c r="A19" s="59" t="s">
        <v>529</v>
      </c>
      <c r="B19" s="50">
        <v>35</v>
      </c>
      <c r="C19" s="56"/>
      <c r="D19" s="61">
        <f t="shared" si="0"/>
        <v>0</v>
      </c>
    </row>
    <row r="20" ht="22.8" customHeight="1" spans="1:4">
      <c r="A20" s="44" t="s">
        <v>530</v>
      </c>
      <c r="B20" s="56">
        <v>11763</v>
      </c>
      <c r="C20" s="56">
        <v>15000</v>
      </c>
      <c r="D20" s="61">
        <f t="shared" si="0"/>
        <v>1.27518490181076</v>
      </c>
    </row>
    <row r="21" ht="22.8" customHeight="1" spans="1:4">
      <c r="A21" s="44" t="s">
        <v>449</v>
      </c>
      <c r="B21" s="56">
        <v>11763</v>
      </c>
      <c r="C21" s="56">
        <v>15000</v>
      </c>
      <c r="D21" s="61">
        <f t="shared" si="0"/>
        <v>1.27518490181076</v>
      </c>
    </row>
    <row r="22" ht="22.8" customHeight="1" spans="1:4">
      <c r="A22" s="48" t="s">
        <v>531</v>
      </c>
      <c r="B22" s="50">
        <v>389</v>
      </c>
      <c r="C22" s="56"/>
      <c r="D22" s="61">
        <f t="shared" si="0"/>
        <v>0</v>
      </c>
    </row>
    <row r="23" ht="22.8" customHeight="1" spans="1:4">
      <c r="A23" s="48" t="s">
        <v>450</v>
      </c>
      <c r="B23" s="50"/>
      <c r="C23" s="50">
        <v>389</v>
      </c>
      <c r="D23" s="61"/>
    </row>
    <row r="24" ht="22.8" customHeight="1" spans="1:4">
      <c r="A24" s="48" t="s">
        <v>451</v>
      </c>
      <c r="B24" s="50">
        <v>274</v>
      </c>
      <c r="C24" s="50">
        <v>274</v>
      </c>
      <c r="D24" s="61">
        <f t="shared" si="0"/>
        <v>1</v>
      </c>
    </row>
    <row r="25" ht="22.8" customHeight="1" spans="1:4">
      <c r="A25" s="48" t="s">
        <v>452</v>
      </c>
      <c r="B25" s="50">
        <v>11100</v>
      </c>
      <c r="C25" s="50">
        <v>14337</v>
      </c>
      <c r="D25" s="61">
        <f t="shared" si="0"/>
        <v>1.29162162162162</v>
      </c>
    </row>
    <row r="26" ht="22.8" customHeight="1" spans="1:4">
      <c r="A26" s="22" t="s">
        <v>532</v>
      </c>
      <c r="B26" s="56">
        <v>21</v>
      </c>
      <c r="C26" s="50"/>
      <c r="D26" s="61">
        <f t="shared" si="0"/>
        <v>0</v>
      </c>
    </row>
    <row r="27" ht="22.8" customHeight="1" spans="1:4">
      <c r="A27" s="22" t="s">
        <v>533</v>
      </c>
      <c r="B27" s="56">
        <v>21</v>
      </c>
      <c r="C27" s="50"/>
      <c r="D27" s="61">
        <f t="shared" si="0"/>
        <v>0</v>
      </c>
    </row>
    <row r="28" ht="22.8" customHeight="1" spans="1:4">
      <c r="A28" s="25" t="s">
        <v>534</v>
      </c>
      <c r="B28" s="50">
        <v>21</v>
      </c>
      <c r="C28" s="50"/>
      <c r="D28" s="61">
        <f t="shared" si="0"/>
        <v>0</v>
      </c>
    </row>
    <row r="29" ht="22.8" customHeight="1" spans="1:4">
      <c r="A29" s="43" t="s">
        <v>535</v>
      </c>
      <c r="B29" s="56">
        <v>133256</v>
      </c>
      <c r="C29" s="46">
        <v>72322</v>
      </c>
      <c r="D29" s="61">
        <f t="shared" si="0"/>
        <v>0.542729783274299</v>
      </c>
    </row>
    <row r="30" ht="22.8" customHeight="1" spans="1:4">
      <c r="A30" s="44" t="s">
        <v>536</v>
      </c>
      <c r="B30" s="50"/>
      <c r="C30" s="50"/>
      <c r="D30" s="61"/>
    </row>
    <row r="31" ht="22.8" customHeight="1" spans="1:4">
      <c r="A31" s="44" t="s">
        <v>115</v>
      </c>
      <c r="B31" s="50"/>
      <c r="C31" s="46">
        <v>52806</v>
      </c>
      <c r="D31" s="61"/>
    </row>
    <row r="32" ht="22.8" customHeight="1" spans="1:4">
      <c r="A32" s="48" t="s">
        <v>537</v>
      </c>
      <c r="B32" s="50">
        <v>44</v>
      </c>
      <c r="C32" s="50">
        <v>100</v>
      </c>
      <c r="D32" s="61">
        <f t="shared" si="0"/>
        <v>2.27272727272727</v>
      </c>
    </row>
    <row r="33" ht="22.8" customHeight="1" spans="1:4">
      <c r="A33" s="48" t="s">
        <v>117</v>
      </c>
      <c r="B33" s="50">
        <v>44100</v>
      </c>
      <c r="C33" s="50">
        <v>52500</v>
      </c>
      <c r="D33" s="61">
        <f t="shared" si="0"/>
        <v>1.19047619047619</v>
      </c>
    </row>
    <row r="34" ht="22.8" customHeight="1" spans="1:4">
      <c r="A34" s="48" t="s">
        <v>118</v>
      </c>
      <c r="B34" s="50">
        <v>463</v>
      </c>
      <c r="C34" s="50">
        <v>206</v>
      </c>
      <c r="D34" s="61">
        <f t="shared" si="0"/>
        <v>0.444924406047516</v>
      </c>
    </row>
    <row r="35" ht="22.8" customHeight="1" spans="1:4">
      <c r="A35" s="48" t="s">
        <v>132</v>
      </c>
      <c r="B35" s="50"/>
      <c r="C35" s="50"/>
      <c r="D35" s="61"/>
    </row>
    <row r="36" ht="22.8" customHeight="1" spans="1:4">
      <c r="A36" s="43" t="s">
        <v>538</v>
      </c>
      <c r="B36" s="56">
        <v>177863</v>
      </c>
      <c r="C36" s="56">
        <v>125128</v>
      </c>
      <c r="D36" s="61">
        <f t="shared" si="0"/>
        <v>0.703507755969482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F11" sqref="F11"/>
    </sheetView>
  </sheetViews>
  <sheetFormatPr defaultColWidth="10" defaultRowHeight="13.5" outlineLevelCol="3"/>
  <cols>
    <col min="1" max="1" width="44" customWidth="1"/>
    <col min="2" max="3" width="23.075" customWidth="1"/>
    <col min="4" max="4" width="22.5" customWidth="1"/>
    <col min="5" max="5" width="9.76666666666667" customWidth="1"/>
  </cols>
  <sheetData>
    <row r="1" ht="16.35" customHeight="1" spans="1:1">
      <c r="A1" s="39" t="s">
        <v>539</v>
      </c>
    </row>
    <row r="2" ht="39.1" customHeight="1" spans="1:4">
      <c r="A2" s="40" t="s">
        <v>540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507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508</v>
      </c>
      <c r="B5" s="46">
        <v>115896</v>
      </c>
      <c r="C5" s="46">
        <v>125128</v>
      </c>
      <c r="D5" s="47">
        <f>C5/B5</f>
        <v>1.07965762407676</v>
      </c>
    </row>
    <row r="6" ht="22.8" customHeight="1" spans="1:4">
      <c r="A6" s="44" t="s">
        <v>509</v>
      </c>
      <c r="B6" s="46">
        <v>115896</v>
      </c>
      <c r="C6" s="46">
        <v>110791</v>
      </c>
      <c r="D6" s="47">
        <f>C6/B6</f>
        <v>0.955951887899496</v>
      </c>
    </row>
    <row r="7" ht="22.8" customHeight="1" spans="1:4">
      <c r="A7" s="48" t="s">
        <v>541</v>
      </c>
      <c r="B7" s="50">
        <v>115184</v>
      </c>
      <c r="C7" s="50">
        <v>110163</v>
      </c>
      <c r="D7" s="47">
        <f>C7/B7</f>
        <v>0.95640887623281</v>
      </c>
    </row>
    <row r="8" ht="22.8" customHeight="1" spans="1:4">
      <c r="A8" s="48" t="s">
        <v>511</v>
      </c>
      <c r="B8" s="50">
        <v>585</v>
      </c>
      <c r="C8" s="50">
        <v>500</v>
      </c>
      <c r="D8" s="47">
        <f>C8/B8</f>
        <v>0.854700854700855</v>
      </c>
    </row>
    <row r="9" ht="22.8" customHeight="1" spans="1:4">
      <c r="A9" s="48" t="s">
        <v>512</v>
      </c>
      <c r="B9" s="50">
        <v>127</v>
      </c>
      <c r="C9" s="50">
        <v>128</v>
      </c>
      <c r="D9" s="47">
        <f>C9/B9</f>
        <v>1.00787401574803</v>
      </c>
    </row>
    <row r="10" ht="22.8" customHeight="1" spans="1:4">
      <c r="A10" s="44" t="s">
        <v>513</v>
      </c>
      <c r="B10" s="44"/>
      <c r="C10" s="46">
        <v>14337</v>
      </c>
      <c r="D10" s="47"/>
    </row>
    <row r="11" ht="22.8" customHeight="1" spans="1:4">
      <c r="A11" s="48" t="s">
        <v>514</v>
      </c>
      <c r="B11" s="48"/>
      <c r="C11" s="50">
        <v>14337</v>
      </c>
      <c r="D11" s="47"/>
    </row>
    <row r="12" ht="22.8" customHeight="1" spans="1:4">
      <c r="A12" s="43" t="s">
        <v>70</v>
      </c>
      <c r="B12" s="46">
        <v>115896</v>
      </c>
      <c r="C12" s="56">
        <v>125128</v>
      </c>
      <c r="D12" s="47">
        <f>C12/B12</f>
        <v>1.07965762407676</v>
      </c>
    </row>
    <row r="13" ht="22.8" customHeight="1" spans="1:4">
      <c r="A13" s="44" t="s">
        <v>515</v>
      </c>
      <c r="B13" s="50"/>
      <c r="C13" s="56"/>
      <c r="D13" s="47"/>
    </row>
    <row r="14" ht="22.8" customHeight="1" spans="1:4">
      <c r="A14" s="44" t="s">
        <v>72</v>
      </c>
      <c r="B14" s="50"/>
      <c r="C14" s="46"/>
      <c r="D14" s="47"/>
    </row>
    <row r="15" ht="22.8" customHeight="1" spans="1:4">
      <c r="A15" s="48" t="s">
        <v>516</v>
      </c>
      <c r="B15" s="50">
        <v>259</v>
      </c>
      <c r="C15" s="50"/>
      <c r="D15" s="47"/>
    </row>
    <row r="16" ht="22.8" customHeight="1" spans="1:4">
      <c r="A16" s="48" t="s">
        <v>126</v>
      </c>
      <c r="B16" s="50"/>
      <c r="C16" s="50"/>
      <c r="D16" s="47"/>
    </row>
    <row r="17" ht="22.8" customHeight="1" spans="1:4">
      <c r="A17" s="48" t="s">
        <v>517</v>
      </c>
      <c r="B17" s="50">
        <v>608</v>
      </c>
      <c r="C17" s="50"/>
      <c r="D17" s="47"/>
    </row>
    <row r="18" ht="22.8" customHeight="1" spans="1:4">
      <c r="A18" s="48" t="s">
        <v>77</v>
      </c>
      <c r="B18" s="50">
        <v>11100</v>
      </c>
      <c r="C18" s="50"/>
      <c r="D18" s="47"/>
    </row>
    <row r="19" ht="22.8" customHeight="1" spans="1:4">
      <c r="A19" s="48" t="s">
        <v>78</v>
      </c>
      <c r="B19" s="50">
        <v>50000</v>
      </c>
      <c r="C19" s="50"/>
      <c r="D19" s="47"/>
    </row>
    <row r="20" ht="22.8" customHeight="1" spans="1:4">
      <c r="A20" s="43" t="s">
        <v>81</v>
      </c>
      <c r="B20" s="46">
        <v>177863</v>
      </c>
      <c r="C20" s="46">
        <v>125128</v>
      </c>
      <c r="D20" s="47">
        <f>C20/B20</f>
        <v>0.703507755969482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C7" sqref="C7"/>
    </sheetView>
  </sheetViews>
  <sheetFormatPr defaultColWidth="10" defaultRowHeight="13.5" outlineLevelCol="3"/>
  <cols>
    <col min="1" max="1" width="42.125" customWidth="1"/>
    <col min="2" max="2" width="19.5" customWidth="1"/>
    <col min="3" max="3" width="18.6333333333333" customWidth="1"/>
    <col min="4" max="4" width="20.125" customWidth="1"/>
    <col min="5" max="5" width="9.76666666666667" customWidth="1"/>
  </cols>
  <sheetData>
    <row r="1" ht="16.35" customHeight="1" spans="1:1">
      <c r="A1" s="39" t="s">
        <v>542</v>
      </c>
    </row>
    <row r="2" ht="33.35" customHeight="1" spans="1:4">
      <c r="A2" s="40" t="s">
        <v>543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520</v>
      </c>
      <c r="B4" s="43" t="s">
        <v>37</v>
      </c>
      <c r="C4" s="43" t="s">
        <v>38</v>
      </c>
      <c r="D4" s="43" t="s">
        <v>39</v>
      </c>
    </row>
    <row r="5" ht="22.8" customHeight="1" spans="1:4">
      <c r="A5" s="57">
        <v>208</v>
      </c>
      <c r="B5" s="56">
        <v>172</v>
      </c>
      <c r="C5" s="43"/>
      <c r="D5" s="58">
        <f t="shared" ref="D5:D22" si="0">C5/B5</f>
        <v>0</v>
      </c>
    </row>
    <row r="6" ht="22.8" customHeight="1" spans="1:4">
      <c r="A6" s="57" t="s">
        <v>521</v>
      </c>
      <c r="B6" s="56">
        <v>172</v>
      </c>
      <c r="C6" s="43"/>
      <c r="D6" s="58">
        <f t="shared" si="0"/>
        <v>0</v>
      </c>
    </row>
    <row r="7" ht="22.8" customHeight="1" spans="1:4">
      <c r="A7" s="59" t="s">
        <v>522</v>
      </c>
      <c r="B7" s="50">
        <v>85</v>
      </c>
      <c r="C7" s="43"/>
      <c r="D7" s="58">
        <f t="shared" si="0"/>
        <v>0</v>
      </c>
    </row>
    <row r="8" ht="22.8" customHeight="1" spans="1:4">
      <c r="A8" s="59" t="s">
        <v>523</v>
      </c>
      <c r="B8" s="50">
        <v>87</v>
      </c>
      <c r="C8" s="43"/>
      <c r="D8" s="58">
        <f t="shared" si="0"/>
        <v>0</v>
      </c>
    </row>
    <row r="9" ht="22.8" customHeight="1" spans="1:4">
      <c r="A9" s="44" t="s">
        <v>524</v>
      </c>
      <c r="B9" s="56">
        <v>71265</v>
      </c>
      <c r="C9" s="56">
        <v>57322</v>
      </c>
      <c r="D9" s="58">
        <f t="shared" si="0"/>
        <v>0.804349961411633</v>
      </c>
    </row>
    <row r="10" ht="22.8" customHeight="1" spans="1:4">
      <c r="A10" s="44" t="s">
        <v>336</v>
      </c>
      <c r="B10" s="56">
        <v>71265</v>
      </c>
      <c r="C10" s="56">
        <v>57322</v>
      </c>
      <c r="D10" s="58">
        <f t="shared" si="0"/>
        <v>0.804349961411633</v>
      </c>
    </row>
    <row r="11" ht="22.8" customHeight="1" spans="1:4">
      <c r="A11" s="48" t="s">
        <v>337</v>
      </c>
      <c r="B11" s="50">
        <v>8681</v>
      </c>
      <c r="C11" s="50">
        <v>10000</v>
      </c>
      <c r="D11" s="58">
        <f t="shared" si="0"/>
        <v>1.15194102061974</v>
      </c>
    </row>
    <row r="12" ht="22.8" customHeight="1" spans="1:4">
      <c r="A12" s="48" t="s">
        <v>338</v>
      </c>
      <c r="B12" s="50">
        <v>27712</v>
      </c>
      <c r="C12" s="50">
        <v>22322</v>
      </c>
      <c r="D12" s="58">
        <f t="shared" si="0"/>
        <v>0.805499422632795</v>
      </c>
    </row>
    <row r="13" ht="22.8" customHeight="1" spans="1:4">
      <c r="A13" s="48" t="s">
        <v>339</v>
      </c>
      <c r="B13" s="50">
        <v>34872</v>
      </c>
      <c r="C13" s="50">
        <v>25000</v>
      </c>
      <c r="D13" s="58">
        <f t="shared" si="0"/>
        <v>0.716907547602661</v>
      </c>
    </row>
    <row r="14" ht="22.8" customHeight="1" spans="1:4">
      <c r="A14" s="57">
        <v>229</v>
      </c>
      <c r="B14" s="56">
        <v>50035</v>
      </c>
      <c r="C14" s="50"/>
      <c r="D14" s="58">
        <f t="shared" si="0"/>
        <v>0</v>
      </c>
    </row>
    <row r="15" ht="22.8" customHeight="1" spans="1:4">
      <c r="A15" s="60" t="s">
        <v>525</v>
      </c>
      <c r="B15" s="56">
        <v>50035</v>
      </c>
      <c r="C15" s="50"/>
      <c r="D15" s="58">
        <f t="shared" si="0"/>
        <v>0</v>
      </c>
    </row>
    <row r="16" ht="22.8" customHeight="1" spans="1:4">
      <c r="A16" s="60" t="s">
        <v>526</v>
      </c>
      <c r="B16" s="50">
        <v>50000</v>
      </c>
      <c r="C16" s="50"/>
      <c r="D16" s="58">
        <f t="shared" si="0"/>
        <v>0</v>
      </c>
    </row>
    <row r="17" ht="22.8" customHeight="1" spans="1:4">
      <c r="A17" s="59" t="s">
        <v>527</v>
      </c>
      <c r="B17" s="50">
        <v>50000</v>
      </c>
      <c r="C17" s="50"/>
      <c r="D17" s="58">
        <f t="shared" si="0"/>
        <v>0</v>
      </c>
    </row>
    <row r="18" ht="22.8" customHeight="1" spans="1:4">
      <c r="A18" s="60" t="s">
        <v>528</v>
      </c>
      <c r="B18" s="50">
        <v>35</v>
      </c>
      <c r="C18" s="50"/>
      <c r="D18" s="58">
        <f t="shared" si="0"/>
        <v>0</v>
      </c>
    </row>
    <row r="19" ht="22.8" customHeight="1" spans="1:4">
      <c r="A19" s="59" t="s">
        <v>529</v>
      </c>
      <c r="B19" s="50">
        <v>35</v>
      </c>
      <c r="C19" s="56"/>
      <c r="D19" s="58">
        <f t="shared" si="0"/>
        <v>0</v>
      </c>
    </row>
    <row r="20" ht="22" customHeight="1" spans="1:4">
      <c r="A20" s="44" t="s">
        <v>530</v>
      </c>
      <c r="B20" s="56">
        <v>11763</v>
      </c>
      <c r="C20" s="56">
        <v>15000</v>
      </c>
      <c r="D20" s="58">
        <f t="shared" si="0"/>
        <v>1.27518490181076</v>
      </c>
    </row>
    <row r="21" ht="22" customHeight="1" spans="1:4">
      <c r="A21" s="44" t="s">
        <v>449</v>
      </c>
      <c r="B21" s="56">
        <v>11763</v>
      </c>
      <c r="C21" s="56">
        <v>15000</v>
      </c>
      <c r="D21" s="58">
        <f t="shared" si="0"/>
        <v>1.27518490181076</v>
      </c>
    </row>
    <row r="22" ht="22" customHeight="1" spans="1:4">
      <c r="A22" s="48" t="s">
        <v>531</v>
      </c>
      <c r="B22" s="50">
        <v>389</v>
      </c>
      <c r="C22" s="56"/>
      <c r="D22" s="58">
        <f t="shared" si="0"/>
        <v>0</v>
      </c>
    </row>
    <row r="23" ht="22" customHeight="1" spans="1:4">
      <c r="A23" s="48" t="s">
        <v>450</v>
      </c>
      <c r="B23" s="50"/>
      <c r="C23" s="50">
        <v>389</v>
      </c>
      <c r="D23" s="58"/>
    </row>
    <row r="24" ht="22" customHeight="1" spans="1:4">
      <c r="A24" s="48" t="s">
        <v>451</v>
      </c>
      <c r="B24" s="50">
        <v>274</v>
      </c>
      <c r="C24" s="50">
        <v>274</v>
      </c>
      <c r="D24" s="58">
        <f t="shared" ref="D24:D29" si="1">C24/B24</f>
        <v>1</v>
      </c>
    </row>
    <row r="25" ht="22" customHeight="1" spans="1:4">
      <c r="A25" s="48" t="s">
        <v>452</v>
      </c>
      <c r="B25" s="50">
        <v>11100</v>
      </c>
      <c r="C25" s="50">
        <v>14337</v>
      </c>
      <c r="D25" s="58">
        <f t="shared" si="1"/>
        <v>1.29162162162162</v>
      </c>
    </row>
    <row r="26" ht="22" customHeight="1" spans="1:4">
      <c r="A26" s="22" t="s">
        <v>532</v>
      </c>
      <c r="B26" s="56">
        <v>21</v>
      </c>
      <c r="C26" s="50"/>
      <c r="D26" s="58">
        <f t="shared" si="1"/>
        <v>0</v>
      </c>
    </row>
    <row r="27" ht="22" customHeight="1" spans="1:4">
      <c r="A27" s="22" t="s">
        <v>533</v>
      </c>
      <c r="B27" s="56">
        <v>21</v>
      </c>
      <c r="C27" s="50"/>
      <c r="D27" s="58">
        <f t="shared" si="1"/>
        <v>0</v>
      </c>
    </row>
    <row r="28" ht="22" customHeight="1" spans="1:4">
      <c r="A28" s="25" t="s">
        <v>534</v>
      </c>
      <c r="B28" s="50">
        <v>21</v>
      </c>
      <c r="C28" s="50"/>
      <c r="D28" s="58">
        <f t="shared" si="1"/>
        <v>0</v>
      </c>
    </row>
    <row r="29" ht="22" customHeight="1" spans="1:4">
      <c r="A29" s="43" t="s">
        <v>535</v>
      </c>
      <c r="B29" s="56">
        <v>133256</v>
      </c>
      <c r="C29" s="46">
        <v>72322</v>
      </c>
      <c r="D29" s="58">
        <f t="shared" si="1"/>
        <v>0.542729783274299</v>
      </c>
    </row>
    <row r="30" ht="22" customHeight="1" spans="1:4">
      <c r="A30" s="44" t="s">
        <v>536</v>
      </c>
      <c r="B30" s="50"/>
      <c r="C30" s="50"/>
      <c r="D30" s="58"/>
    </row>
    <row r="31" ht="22" customHeight="1" spans="1:4">
      <c r="A31" s="44" t="s">
        <v>115</v>
      </c>
      <c r="B31" s="50"/>
      <c r="C31" s="46">
        <v>52806</v>
      </c>
      <c r="D31" s="58"/>
    </row>
    <row r="32" ht="22" customHeight="1" spans="1:4">
      <c r="A32" s="48" t="s">
        <v>537</v>
      </c>
      <c r="B32" s="50">
        <v>44</v>
      </c>
      <c r="C32" s="50">
        <v>100</v>
      </c>
      <c r="D32" s="58">
        <f t="shared" ref="D32:D34" si="2">C32/B32</f>
        <v>2.27272727272727</v>
      </c>
    </row>
    <row r="33" ht="22" customHeight="1" spans="1:4">
      <c r="A33" s="48" t="s">
        <v>117</v>
      </c>
      <c r="B33" s="50">
        <v>44100</v>
      </c>
      <c r="C33" s="50">
        <v>52500</v>
      </c>
      <c r="D33" s="58">
        <f t="shared" si="2"/>
        <v>1.19047619047619</v>
      </c>
    </row>
    <row r="34" ht="22" customHeight="1" spans="1:4">
      <c r="A34" s="48" t="s">
        <v>118</v>
      </c>
      <c r="B34" s="50">
        <v>463</v>
      </c>
      <c r="C34" s="50">
        <v>206</v>
      </c>
      <c r="D34" s="58">
        <f t="shared" si="2"/>
        <v>0.444924406047516</v>
      </c>
    </row>
    <row r="35" ht="22" customHeight="1" spans="1:4">
      <c r="A35" s="48" t="s">
        <v>132</v>
      </c>
      <c r="B35" s="50"/>
      <c r="C35" s="50"/>
      <c r="D35" s="58"/>
    </row>
    <row r="36" ht="22" customHeight="1" spans="1:4">
      <c r="A36" s="43" t="s">
        <v>538</v>
      </c>
      <c r="B36" s="56">
        <v>177863</v>
      </c>
      <c r="C36" s="56">
        <v>125128</v>
      </c>
      <c r="D36" s="58">
        <f>C36/B36</f>
        <v>0.703507755969482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14" sqref="B14"/>
    </sheetView>
  </sheetViews>
  <sheetFormatPr defaultColWidth="10" defaultRowHeight="13.5" outlineLevelCol="3"/>
  <cols>
    <col min="1" max="1" width="48.875" customWidth="1"/>
    <col min="2" max="2" width="23.075" customWidth="1"/>
    <col min="3" max="3" width="19" customWidth="1"/>
    <col min="4" max="4" width="17.75" customWidth="1"/>
    <col min="5" max="5" width="9.76666666666667" customWidth="1"/>
  </cols>
  <sheetData>
    <row r="1" ht="16.35" customHeight="1" spans="1:1">
      <c r="A1" s="39" t="s">
        <v>544</v>
      </c>
    </row>
    <row r="2" ht="39" customHeight="1" spans="1:4">
      <c r="A2" s="40" t="s">
        <v>545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520</v>
      </c>
      <c r="B4" s="43" t="s">
        <v>546</v>
      </c>
      <c r="C4" s="43" t="s">
        <v>38</v>
      </c>
      <c r="D4" s="43" t="s">
        <v>39</v>
      </c>
    </row>
    <row r="5" ht="26.05" customHeight="1" spans="1:4">
      <c r="A5" s="48" t="s">
        <v>484</v>
      </c>
      <c r="B5" s="44"/>
      <c r="C5" s="56">
        <v>0</v>
      </c>
      <c r="D5" s="44"/>
    </row>
    <row r="6" ht="26.05" customHeight="1" spans="1:4">
      <c r="A6" s="48"/>
      <c r="B6" s="48"/>
      <c r="C6" s="50"/>
      <c r="D6" s="48"/>
    </row>
    <row r="7" ht="22.8" customHeight="1" spans="1:4">
      <c r="A7" s="43" t="s">
        <v>538</v>
      </c>
      <c r="B7" s="48"/>
      <c r="C7" s="46">
        <v>0</v>
      </c>
      <c r="D7" s="48"/>
    </row>
    <row r="8" ht="16.35" customHeight="1"/>
    <row r="9" ht="16.35" customHeight="1"/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 spans="2:2">
      <c r="B22" s="41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B9" sqref="B9"/>
    </sheetView>
  </sheetViews>
  <sheetFormatPr defaultColWidth="10" defaultRowHeight="13.5" outlineLevelRow="5" outlineLevelCol="3"/>
  <cols>
    <col min="1" max="1" width="42.5" customWidth="1"/>
    <col min="2" max="2" width="21.8" customWidth="1"/>
    <col min="3" max="3" width="21.8916666666667" customWidth="1"/>
    <col min="4" max="4" width="20.25" customWidth="1"/>
    <col min="5" max="5" width="9.76666666666667" customWidth="1"/>
  </cols>
  <sheetData>
    <row r="1" ht="16.35" customHeight="1" spans="1:1">
      <c r="A1" s="39" t="s">
        <v>547</v>
      </c>
    </row>
    <row r="2" ht="40" customHeight="1" spans="1:4">
      <c r="A2" s="40" t="s">
        <v>548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52" t="s">
        <v>549</v>
      </c>
      <c r="B4" s="52" t="s">
        <v>37</v>
      </c>
      <c r="C4" s="52" t="s">
        <v>38</v>
      </c>
      <c r="D4" s="52" t="s">
        <v>39</v>
      </c>
    </row>
    <row r="5" ht="26.05" customHeight="1" spans="1:4">
      <c r="A5" s="53" t="s">
        <v>484</v>
      </c>
      <c r="B5" s="53"/>
      <c r="C5" s="54"/>
      <c r="D5" s="53"/>
    </row>
    <row r="6" ht="22.8" customHeight="1" spans="1:4">
      <c r="A6" s="52" t="s">
        <v>483</v>
      </c>
      <c r="B6" s="53"/>
      <c r="C6" s="55"/>
      <c r="D6" s="53"/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20" sqref="C20"/>
    </sheetView>
  </sheetViews>
  <sheetFormatPr defaultColWidth="10" defaultRowHeight="13.5" outlineLevelCol="2"/>
  <cols>
    <col min="1" max="1" width="48.3166666666667" customWidth="1"/>
    <col min="2" max="2" width="29.9916666666667" customWidth="1"/>
    <col min="3" max="3" width="31.35" customWidth="1"/>
    <col min="4" max="4" width="9.76666666666667" customWidth="1"/>
  </cols>
  <sheetData>
    <row r="1" ht="16.35" customHeight="1" spans="1:1">
      <c r="A1" s="39" t="s">
        <v>550</v>
      </c>
    </row>
    <row r="2" ht="42" customHeight="1" spans="1:3">
      <c r="A2" s="40" t="s">
        <v>551</v>
      </c>
      <c r="B2" s="40"/>
      <c r="C2" s="40"/>
    </row>
    <row r="3" ht="19.8" customHeight="1" spans="1:3">
      <c r="A3" s="41"/>
      <c r="B3" s="42" t="s">
        <v>35</v>
      </c>
      <c r="C3" s="42"/>
    </row>
    <row r="4" ht="39.1" customHeight="1" spans="1:3">
      <c r="A4" s="43" t="s">
        <v>493</v>
      </c>
      <c r="B4" s="43" t="s">
        <v>552</v>
      </c>
      <c r="C4" s="43" t="s">
        <v>553</v>
      </c>
    </row>
    <row r="5" ht="22.8" customHeight="1" spans="1:3">
      <c r="A5" s="48" t="s">
        <v>554</v>
      </c>
      <c r="B5" s="49">
        <v>307281</v>
      </c>
      <c r="C5" s="49">
        <v>307281</v>
      </c>
    </row>
    <row r="6" ht="22.8" customHeight="1" spans="1:3">
      <c r="A6" s="48" t="s">
        <v>555</v>
      </c>
      <c r="B6" s="49">
        <v>357281</v>
      </c>
      <c r="C6" s="49">
        <v>357281</v>
      </c>
    </row>
    <row r="7" ht="22.8" customHeight="1" spans="1:3">
      <c r="A7" s="48" t="s">
        <v>556</v>
      </c>
      <c r="B7" s="49">
        <v>50000</v>
      </c>
      <c r="C7" s="49">
        <v>5</v>
      </c>
    </row>
    <row r="8" ht="22.8" customHeight="1" spans="1:3">
      <c r="A8" s="48" t="s">
        <v>557</v>
      </c>
      <c r="B8" s="48"/>
      <c r="C8" s="48"/>
    </row>
    <row r="9" ht="22.8" customHeight="1" spans="1:3">
      <c r="A9" s="48" t="s">
        <v>558</v>
      </c>
      <c r="B9" s="48"/>
      <c r="C9" s="48"/>
    </row>
    <row r="10" ht="22.8" customHeight="1" spans="1:3">
      <c r="A10" s="48" t="s">
        <v>559</v>
      </c>
      <c r="B10" s="48"/>
      <c r="C10" s="48"/>
    </row>
    <row r="11" ht="22.8" customHeight="1" spans="1:3">
      <c r="A11" s="48" t="s">
        <v>560</v>
      </c>
      <c r="B11" s="48"/>
      <c r="C11" s="48"/>
    </row>
  </sheetData>
  <mergeCells count="2">
    <mergeCell ref="A2:C2"/>
    <mergeCell ref="B3:C3"/>
  </mergeCells>
  <pageMargins left="0.75" right="0.75" top="0.268999993801117" bottom="0.268999993801117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C21" sqref="C20:C21"/>
    </sheetView>
  </sheetViews>
  <sheetFormatPr defaultColWidth="10" defaultRowHeight="13.5" outlineLevelCol="3"/>
  <cols>
    <col min="1" max="1" width="35.825" customWidth="1"/>
    <col min="2" max="2" width="18.275" customWidth="1"/>
    <col min="3" max="3" width="21.2583333333333" customWidth="1"/>
    <col min="4" max="4" width="21.75" customWidth="1"/>
    <col min="5" max="5" width="9.76666666666667" customWidth="1"/>
  </cols>
  <sheetData>
    <row r="1" ht="16.35" customHeight="1" spans="1:1">
      <c r="A1" s="39" t="s">
        <v>561</v>
      </c>
    </row>
    <row r="2" ht="42" customHeight="1" spans="1:4">
      <c r="A2" s="40" t="s">
        <v>562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520</v>
      </c>
      <c r="B4" s="43" t="s">
        <v>37</v>
      </c>
      <c r="C4" s="43" t="s">
        <v>38</v>
      </c>
      <c r="D4" s="43" t="s">
        <v>39</v>
      </c>
    </row>
    <row r="5" ht="22.8" customHeight="1" spans="1:4">
      <c r="A5" s="48" t="s">
        <v>563</v>
      </c>
      <c r="B5" s="50">
        <v>1500</v>
      </c>
      <c r="C5" s="35"/>
      <c r="D5" s="47">
        <f>C5/B5</f>
        <v>0</v>
      </c>
    </row>
    <row r="6" ht="22.8" customHeight="1" spans="1:4">
      <c r="A6" s="48" t="s">
        <v>564</v>
      </c>
      <c r="B6" s="48"/>
      <c r="C6" s="50"/>
      <c r="D6" s="47"/>
    </row>
    <row r="7" ht="22.8" customHeight="1" spans="1:4">
      <c r="A7" s="48" t="s">
        <v>565</v>
      </c>
      <c r="B7" s="48"/>
      <c r="C7" s="50"/>
      <c r="D7" s="47"/>
    </row>
    <row r="8" ht="22.8" customHeight="1" spans="1:4">
      <c r="A8" s="48" t="s">
        <v>566</v>
      </c>
      <c r="B8" s="48"/>
      <c r="C8" s="50"/>
      <c r="D8" s="47"/>
    </row>
    <row r="9" ht="22.8" customHeight="1" spans="1:4">
      <c r="A9" s="48" t="s">
        <v>567</v>
      </c>
      <c r="B9" s="48"/>
      <c r="C9" s="50">
        <v>5000</v>
      </c>
      <c r="D9" s="47"/>
    </row>
    <row r="10" ht="22.8" customHeight="1" spans="1:4">
      <c r="A10" s="43" t="s">
        <v>70</v>
      </c>
      <c r="B10" s="45">
        <v>1500</v>
      </c>
      <c r="C10" s="46">
        <v>5000</v>
      </c>
      <c r="D10" s="47">
        <f>C10/B10</f>
        <v>3.33333333333333</v>
      </c>
    </row>
    <row r="11" ht="22.8" customHeight="1" spans="1:4">
      <c r="A11" s="44" t="s">
        <v>72</v>
      </c>
      <c r="B11" s="49">
        <v>64</v>
      </c>
      <c r="C11" s="46"/>
      <c r="D11" s="47">
        <f>C11/B11</f>
        <v>0</v>
      </c>
    </row>
    <row r="12" ht="22.8" customHeight="1" spans="1:4">
      <c r="A12" s="48" t="s">
        <v>568</v>
      </c>
      <c r="B12" s="49"/>
      <c r="C12" s="50"/>
      <c r="D12" s="47"/>
    </row>
    <row r="13" ht="22.8" customHeight="1" spans="1:4">
      <c r="A13" s="48" t="s">
        <v>569</v>
      </c>
      <c r="B13" s="49">
        <v>96</v>
      </c>
      <c r="C13" s="50"/>
      <c r="D13" s="47">
        <f>C13/B13</f>
        <v>0</v>
      </c>
    </row>
    <row r="14" ht="22.8" customHeight="1" spans="1:4">
      <c r="A14" s="43" t="s">
        <v>81</v>
      </c>
      <c r="B14" s="48">
        <v>1660</v>
      </c>
      <c r="C14" s="46">
        <v>5000</v>
      </c>
      <c r="D14" s="47">
        <f>C14/B14</f>
        <v>3.01204819277108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tabSelected="1" topLeftCell="A14" workbookViewId="0">
      <selection activeCell="K24" sqref="K24"/>
    </sheetView>
  </sheetViews>
  <sheetFormatPr defaultColWidth="9" defaultRowHeight="25" customHeight="1"/>
  <cols>
    <col min="1" max="1" width="79.375" customWidth="1"/>
  </cols>
  <sheetData>
    <row r="1" ht="41" customHeight="1" spans="1:1">
      <c r="A1" s="91" t="s">
        <v>1</v>
      </c>
    </row>
    <row r="2" customHeight="1" spans="1:1">
      <c r="A2" s="92" t="s">
        <v>2</v>
      </c>
    </row>
    <row r="3" customHeight="1" spans="1:1">
      <c r="A3" s="93" t="s">
        <v>3</v>
      </c>
    </row>
    <row r="4" customHeight="1" spans="1:1">
      <c r="A4" s="93" t="s">
        <v>4</v>
      </c>
    </row>
    <row r="5" customHeight="1" spans="1:1">
      <c r="A5" s="93" t="s">
        <v>5</v>
      </c>
    </row>
    <row r="6" customHeight="1" spans="1:1">
      <c r="A6" s="93" t="s">
        <v>6</v>
      </c>
    </row>
    <row r="7" customHeight="1" spans="1:1">
      <c r="A7" s="93" t="s">
        <v>7</v>
      </c>
    </row>
    <row r="8" customHeight="1" spans="1:1">
      <c r="A8" s="93" t="s">
        <v>8</v>
      </c>
    </row>
    <row r="9" customHeight="1" spans="1:1">
      <c r="A9" s="93" t="s">
        <v>9</v>
      </c>
    </row>
    <row r="10" customHeight="1" spans="1:1">
      <c r="A10" s="93" t="s">
        <v>10</v>
      </c>
    </row>
    <row r="11" customHeight="1" spans="1:1">
      <c r="A11" s="93" t="s">
        <v>11</v>
      </c>
    </row>
    <row r="12" customHeight="1" spans="1:1">
      <c r="A12" s="93" t="s">
        <v>12</v>
      </c>
    </row>
    <row r="13" customHeight="1" spans="1:1">
      <c r="A13" s="93" t="s">
        <v>13</v>
      </c>
    </row>
    <row r="14" customHeight="1" spans="1:1">
      <c r="A14" s="92" t="s">
        <v>14</v>
      </c>
    </row>
    <row r="15" customHeight="1" spans="1:1">
      <c r="A15" s="93" t="s">
        <v>15</v>
      </c>
    </row>
    <row r="16" customHeight="1" spans="1:1">
      <c r="A16" s="93" t="s">
        <v>16</v>
      </c>
    </row>
    <row r="17" customHeight="1" spans="1:1">
      <c r="A17" s="93" t="s">
        <v>17</v>
      </c>
    </row>
    <row r="18" customHeight="1" spans="1:1">
      <c r="A18" s="93" t="s">
        <v>18</v>
      </c>
    </row>
    <row r="19" customHeight="1" spans="1:1">
      <c r="A19" s="93" t="s">
        <v>19</v>
      </c>
    </row>
    <row r="20" customHeight="1" spans="1:1">
      <c r="A20" s="93" t="s">
        <v>20</v>
      </c>
    </row>
    <row r="21" customHeight="1" spans="1:1">
      <c r="A21" s="93" t="s">
        <v>21</v>
      </c>
    </row>
    <row r="22" customHeight="1" spans="1:1">
      <c r="A22" s="92" t="s">
        <v>22</v>
      </c>
    </row>
    <row r="23" customHeight="1" spans="1:1">
      <c r="A23" s="94" t="s">
        <v>23</v>
      </c>
    </row>
    <row r="24" customHeight="1" spans="1:1">
      <c r="A24" s="94" t="s">
        <v>24</v>
      </c>
    </row>
    <row r="25" customHeight="1" spans="1:1">
      <c r="A25" s="94" t="s">
        <v>25</v>
      </c>
    </row>
    <row r="26" customHeight="1" spans="1:1">
      <c r="A26" s="94" t="s">
        <v>26</v>
      </c>
    </row>
    <row r="27" customHeight="1" spans="1:1">
      <c r="A27" s="92" t="s">
        <v>27</v>
      </c>
    </row>
    <row r="28" customHeight="1" spans="1:1">
      <c r="A28" s="94" t="s">
        <v>28</v>
      </c>
    </row>
    <row r="29" customHeight="1" spans="1:1">
      <c r="A29" s="94" t="s">
        <v>29</v>
      </c>
    </row>
    <row r="30" customHeight="1" spans="1:1">
      <c r="A30" s="94" t="s">
        <v>30</v>
      </c>
    </row>
    <row r="31" customHeight="1" spans="1:1">
      <c r="A31" s="92" t="s">
        <v>31</v>
      </c>
    </row>
    <row r="32" customHeight="1" spans="1:1">
      <c r="A32" s="94" t="s">
        <v>32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C31" sqref="C31"/>
    </sheetView>
  </sheetViews>
  <sheetFormatPr defaultColWidth="10" defaultRowHeight="13.5" outlineLevelRow="6" outlineLevelCol="3"/>
  <cols>
    <col min="1" max="1" width="35.375" customWidth="1"/>
    <col min="2" max="2" width="18.725" customWidth="1"/>
    <col min="3" max="3" width="19.675" customWidth="1"/>
    <col min="4" max="4" width="20.875" customWidth="1"/>
    <col min="5" max="5" width="9.76666666666667" customWidth="1"/>
  </cols>
  <sheetData>
    <row r="1" ht="16.35" customHeight="1" spans="1:1">
      <c r="A1" s="39" t="s">
        <v>570</v>
      </c>
    </row>
    <row r="2" ht="34" customHeight="1" spans="1:4">
      <c r="A2" s="40" t="s">
        <v>571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572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115</v>
      </c>
      <c r="B5" s="49">
        <v>1660</v>
      </c>
      <c r="C5" s="46">
        <v>5000</v>
      </c>
      <c r="D5" s="47">
        <f>C5/B5</f>
        <v>3.01204819277108</v>
      </c>
    </row>
    <row r="6" ht="22.8" customHeight="1" spans="1:4">
      <c r="A6" s="48" t="s">
        <v>573</v>
      </c>
      <c r="B6" s="49">
        <v>1660</v>
      </c>
      <c r="C6" s="50">
        <v>5000</v>
      </c>
      <c r="D6" s="47">
        <f>C6/B6</f>
        <v>3.01204819277108</v>
      </c>
    </row>
    <row r="7" ht="22.8" customHeight="1" spans="1:4">
      <c r="A7" s="43" t="s">
        <v>122</v>
      </c>
      <c r="B7" s="49">
        <v>1660</v>
      </c>
      <c r="C7" s="46">
        <v>5000</v>
      </c>
      <c r="D7" s="47">
        <f>C7/B7</f>
        <v>3.01204819277108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24" sqref="D24"/>
    </sheetView>
  </sheetViews>
  <sheetFormatPr defaultColWidth="10" defaultRowHeight="13.5" outlineLevelCol="3"/>
  <cols>
    <col min="1" max="1" width="34" customWidth="1"/>
    <col min="2" max="2" width="19.625" customWidth="1"/>
    <col min="3" max="3" width="21.25" customWidth="1"/>
    <col min="4" max="4" width="20.375" customWidth="1"/>
    <col min="5" max="5" width="9.76666666666667" customWidth="1"/>
  </cols>
  <sheetData>
    <row r="1" ht="16" customHeight="1" spans="1:1">
      <c r="A1" s="39" t="s">
        <v>574</v>
      </c>
    </row>
    <row r="2" ht="36" customHeight="1" spans="1:4">
      <c r="A2" s="40" t="s">
        <v>575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520</v>
      </c>
      <c r="B4" s="43" t="s">
        <v>37</v>
      </c>
      <c r="C4" s="43" t="s">
        <v>38</v>
      </c>
      <c r="D4" s="43" t="s">
        <v>39</v>
      </c>
    </row>
    <row r="5" ht="22.8" customHeight="1" spans="1:4">
      <c r="A5" s="48" t="s">
        <v>563</v>
      </c>
      <c r="B5" s="50">
        <v>1500</v>
      </c>
      <c r="C5" s="50"/>
      <c r="D5" s="47">
        <f>C5/B5</f>
        <v>0</v>
      </c>
    </row>
    <row r="6" ht="22.8" customHeight="1" spans="1:4">
      <c r="A6" s="48" t="s">
        <v>564</v>
      </c>
      <c r="B6" s="48"/>
      <c r="C6" s="50"/>
      <c r="D6" s="48"/>
    </row>
    <row r="7" ht="22.8" customHeight="1" spans="1:4">
      <c r="A7" s="48" t="s">
        <v>565</v>
      </c>
      <c r="B7" s="48"/>
      <c r="C7" s="50"/>
      <c r="D7" s="48"/>
    </row>
    <row r="8" ht="22.8" customHeight="1" spans="1:4">
      <c r="A8" s="48" t="s">
        <v>566</v>
      </c>
      <c r="B8" s="48"/>
      <c r="C8" s="50"/>
      <c r="D8" s="48"/>
    </row>
    <row r="9" ht="22.8" customHeight="1" spans="1:4">
      <c r="A9" s="48" t="s">
        <v>567</v>
      </c>
      <c r="B9" s="48"/>
      <c r="C9" s="50">
        <v>5000</v>
      </c>
      <c r="D9" s="48"/>
    </row>
    <row r="10" ht="22.8" customHeight="1" spans="1:4">
      <c r="A10" s="43" t="s">
        <v>70</v>
      </c>
      <c r="B10" s="49">
        <v>1500</v>
      </c>
      <c r="C10" s="46">
        <v>5000</v>
      </c>
      <c r="D10" s="47">
        <f>C10/B10</f>
        <v>3.33333333333333</v>
      </c>
    </row>
    <row r="11" ht="22.8" customHeight="1" spans="1:4">
      <c r="A11" s="48" t="s">
        <v>72</v>
      </c>
      <c r="B11" s="49">
        <v>64</v>
      </c>
      <c r="C11" s="51"/>
      <c r="D11" s="47">
        <f>C11/B11</f>
        <v>0</v>
      </c>
    </row>
    <row r="12" ht="22.8" customHeight="1" spans="1:4">
      <c r="A12" s="48" t="s">
        <v>568</v>
      </c>
      <c r="B12" s="49"/>
      <c r="C12" s="50"/>
      <c r="D12" s="47"/>
    </row>
    <row r="13" ht="22.8" customHeight="1" spans="1:4">
      <c r="A13" s="48" t="s">
        <v>576</v>
      </c>
      <c r="B13" s="35"/>
      <c r="C13" s="50"/>
      <c r="D13" s="47"/>
    </row>
    <row r="14" ht="22.8" customHeight="1" spans="1:4">
      <c r="A14" s="48" t="s">
        <v>569</v>
      </c>
      <c r="B14" s="49">
        <v>96</v>
      </c>
      <c r="C14" s="50"/>
      <c r="D14" s="47">
        <f>C14/B14</f>
        <v>0</v>
      </c>
    </row>
    <row r="15" ht="22.8" customHeight="1" spans="1:4">
      <c r="A15" s="43" t="s">
        <v>81</v>
      </c>
      <c r="B15" s="48">
        <v>1660</v>
      </c>
      <c r="C15" s="46">
        <v>5000</v>
      </c>
      <c r="D15" s="47">
        <f>C15/B15</f>
        <v>3.01204819277108</v>
      </c>
    </row>
  </sheetData>
  <mergeCells count="2">
    <mergeCell ref="A2:D2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E24" sqref="E24"/>
    </sheetView>
  </sheetViews>
  <sheetFormatPr defaultColWidth="10" defaultRowHeight="13.5" outlineLevelRow="6" outlineLevelCol="3"/>
  <cols>
    <col min="1" max="1" width="33.125" customWidth="1"/>
    <col min="2" max="2" width="18.725" customWidth="1"/>
    <col min="3" max="3" width="19.675" customWidth="1"/>
    <col min="4" max="4" width="20.75" customWidth="1"/>
    <col min="5" max="5" width="9.76666666666667" customWidth="1"/>
  </cols>
  <sheetData>
    <row r="1" ht="16.35" customHeight="1" spans="1:1">
      <c r="A1" s="39" t="s">
        <v>577</v>
      </c>
    </row>
    <row r="2" ht="30" customHeight="1" spans="1:4">
      <c r="A2" s="40" t="s">
        <v>578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572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115</v>
      </c>
      <c r="B5" s="45">
        <v>1660</v>
      </c>
      <c r="C5" s="46">
        <v>5000</v>
      </c>
      <c r="D5" s="47">
        <f>C5/B5</f>
        <v>3.01204819277108</v>
      </c>
    </row>
    <row r="6" ht="22.8" customHeight="1" spans="1:4">
      <c r="A6" s="48" t="s">
        <v>573</v>
      </c>
      <c r="B6" s="49">
        <v>1660</v>
      </c>
      <c r="C6" s="50">
        <v>5000</v>
      </c>
      <c r="D6" s="47">
        <f>C6/B6</f>
        <v>3.01204819277108</v>
      </c>
    </row>
    <row r="7" ht="22.8" customHeight="1" spans="1:4">
      <c r="A7" s="43" t="s">
        <v>122</v>
      </c>
      <c r="B7" s="45">
        <v>1660</v>
      </c>
      <c r="C7" s="46">
        <v>5000</v>
      </c>
      <c r="D7" s="47">
        <f>C7/B7</f>
        <v>3.01204819277108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11" sqref="G11"/>
    </sheetView>
  </sheetViews>
  <sheetFormatPr defaultColWidth="9" defaultRowHeight="13.5" outlineLevelCol="6"/>
  <cols>
    <col min="1" max="1" width="20.25" customWidth="1"/>
    <col min="3" max="3" width="13.375" customWidth="1"/>
    <col min="4" max="4" width="17.125" customWidth="1"/>
    <col min="5" max="5" width="12.375" customWidth="1"/>
    <col min="7" max="7" width="19.125" customWidth="1"/>
  </cols>
  <sheetData>
    <row r="1" ht="16" customHeight="1" spans="1:1">
      <c r="A1" s="30" t="s">
        <v>579</v>
      </c>
    </row>
    <row r="2" ht="35" customHeight="1" spans="1:7">
      <c r="A2" s="31" t="s">
        <v>580</v>
      </c>
      <c r="B2" s="31"/>
      <c r="C2" s="31"/>
      <c r="D2" s="31"/>
      <c r="E2" s="31"/>
      <c r="F2" s="31"/>
      <c r="G2" s="31"/>
    </row>
    <row r="3" ht="56" customHeight="1" spans="1:7">
      <c r="A3" s="32" t="s">
        <v>520</v>
      </c>
      <c r="B3" s="32" t="s">
        <v>581</v>
      </c>
      <c r="C3" s="32" t="s">
        <v>582</v>
      </c>
      <c r="D3" s="32" t="s">
        <v>583</v>
      </c>
      <c r="E3" s="32" t="s">
        <v>584</v>
      </c>
      <c r="F3" s="32" t="s">
        <v>585</v>
      </c>
      <c r="G3" s="32" t="s">
        <v>586</v>
      </c>
    </row>
    <row r="4" ht="25" customHeight="1" spans="1:7">
      <c r="A4" s="33" t="s">
        <v>587</v>
      </c>
      <c r="B4" s="34"/>
      <c r="C4" s="35"/>
      <c r="D4" s="36" t="s">
        <v>588</v>
      </c>
      <c r="E4" s="34"/>
      <c r="F4" s="34"/>
      <c r="G4" s="34"/>
    </row>
    <row r="5" ht="25" customHeight="1" spans="1:7">
      <c r="A5" s="37" t="s">
        <v>589</v>
      </c>
      <c r="B5" s="38"/>
      <c r="C5" s="38"/>
      <c r="D5" s="38"/>
      <c r="E5" s="38"/>
      <c r="F5" s="38"/>
      <c r="G5" s="38"/>
    </row>
    <row r="6" ht="25" customHeight="1" spans="1:7">
      <c r="A6" s="37" t="s">
        <v>590</v>
      </c>
      <c r="B6" s="38"/>
      <c r="C6" s="38"/>
      <c r="D6" s="38"/>
      <c r="E6" s="38"/>
      <c r="F6" s="38"/>
      <c r="G6" s="38"/>
    </row>
    <row r="7" ht="25" customHeight="1" spans="1:7">
      <c r="A7" s="37" t="s">
        <v>591</v>
      </c>
      <c r="B7" s="38"/>
      <c r="C7" s="38"/>
      <c r="D7" s="38"/>
      <c r="E7" s="38"/>
      <c r="F7" s="38"/>
      <c r="G7" s="38"/>
    </row>
    <row r="8" ht="25" customHeight="1" spans="1:7">
      <c r="A8" s="37" t="s">
        <v>592</v>
      </c>
      <c r="B8" s="38"/>
      <c r="C8" s="38"/>
      <c r="D8" s="38"/>
      <c r="E8" s="38"/>
      <c r="F8" s="38"/>
      <c r="G8" s="38"/>
    </row>
    <row r="9" ht="25" customHeight="1" spans="1:7">
      <c r="A9" s="37" t="s">
        <v>593</v>
      </c>
      <c r="B9" s="38"/>
      <c r="C9" s="38"/>
      <c r="D9" s="38"/>
      <c r="E9" s="38"/>
      <c r="F9" s="38"/>
      <c r="G9" s="38"/>
    </row>
    <row r="10" ht="25" customHeight="1" spans="1:7">
      <c r="A10" s="37" t="s">
        <v>594</v>
      </c>
      <c r="B10" s="38"/>
      <c r="C10" s="38"/>
      <c r="D10" s="38"/>
      <c r="E10" s="38"/>
      <c r="F10" s="38"/>
      <c r="G10" s="38"/>
    </row>
    <row r="11" ht="25" customHeight="1" spans="1:7">
      <c r="A11" s="37" t="s">
        <v>595</v>
      </c>
      <c r="B11" s="38"/>
      <c r="C11" s="38"/>
      <c r="D11" s="38"/>
      <c r="E11" s="38"/>
      <c r="F11" s="38"/>
      <c r="G11" s="38"/>
    </row>
    <row r="12" ht="25" customHeight="1" spans="1:7">
      <c r="A12" s="33" t="s">
        <v>596</v>
      </c>
      <c r="B12" s="34"/>
      <c r="C12" s="34"/>
      <c r="D12" s="36" t="s">
        <v>484</v>
      </c>
      <c r="E12" s="34"/>
      <c r="F12" s="34"/>
      <c r="G12" s="34"/>
    </row>
    <row r="13" ht="25" customHeight="1" spans="1:7">
      <c r="A13" s="37" t="s">
        <v>597</v>
      </c>
      <c r="B13" s="38"/>
      <c r="C13" s="38"/>
      <c r="D13" s="38"/>
      <c r="E13" s="38"/>
      <c r="F13" s="38"/>
      <c r="G13" s="38"/>
    </row>
    <row r="14" ht="25" customHeight="1" spans="1:7">
      <c r="A14" s="37" t="s">
        <v>598</v>
      </c>
      <c r="B14" s="38"/>
      <c r="C14" s="38"/>
      <c r="D14" s="38"/>
      <c r="E14" s="38"/>
      <c r="F14" s="38"/>
      <c r="G14" s="38"/>
    </row>
    <row r="15" ht="25" customHeight="1" spans="1:7">
      <c r="A15" s="37" t="s">
        <v>599</v>
      </c>
      <c r="B15" s="38"/>
      <c r="C15" s="38"/>
      <c r="D15" s="38"/>
      <c r="E15" s="38"/>
      <c r="F15" s="38"/>
      <c r="G15" s="38"/>
    </row>
    <row r="16" ht="25" customHeight="1" spans="1:7">
      <c r="A16" s="37" t="s">
        <v>600</v>
      </c>
      <c r="B16" s="38"/>
      <c r="C16" s="38"/>
      <c r="D16" s="38"/>
      <c r="E16" s="38"/>
      <c r="F16" s="38"/>
      <c r="G16" s="38"/>
    </row>
    <row r="17" ht="25" customHeight="1" spans="1:7">
      <c r="A17" s="37" t="s">
        <v>601</v>
      </c>
      <c r="B17" s="38"/>
      <c r="C17" s="38"/>
      <c r="D17" s="38"/>
      <c r="E17" s="38"/>
      <c r="F17" s="38"/>
      <c r="G17" s="38"/>
    </row>
    <row r="18" ht="25" customHeight="1" spans="1:7">
      <c r="A18" s="33" t="s">
        <v>602</v>
      </c>
      <c r="B18" s="34"/>
      <c r="C18" s="34"/>
      <c r="D18" s="34"/>
      <c r="E18" s="34"/>
      <c r="F18" s="34"/>
      <c r="G18" s="34"/>
    </row>
    <row r="19" ht="25" customHeight="1" spans="1:7">
      <c r="A19" s="33" t="s">
        <v>603</v>
      </c>
      <c r="B19" s="34"/>
      <c r="C19" s="34"/>
      <c r="D19" s="34"/>
      <c r="E19" s="34"/>
      <c r="F19" s="34"/>
      <c r="G19" s="34"/>
    </row>
    <row r="20" ht="25" customHeight="1" spans="1:7">
      <c r="A20" s="33" t="s">
        <v>604</v>
      </c>
      <c r="B20" s="34"/>
      <c r="C20" s="34"/>
      <c r="D20" s="34"/>
      <c r="E20" s="34"/>
      <c r="F20" s="34"/>
      <c r="G20" s="34"/>
    </row>
  </sheetData>
  <mergeCells count="1">
    <mergeCell ref="A2:G2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C5" sqref="C5"/>
    </sheetView>
  </sheetViews>
  <sheetFormatPr defaultColWidth="9" defaultRowHeight="13.5" outlineLevelCol="2"/>
  <cols>
    <col min="1" max="1" width="11.875" customWidth="1"/>
    <col min="2" max="2" width="40.25" customWidth="1"/>
    <col min="3" max="3" width="30.625" customWidth="1"/>
  </cols>
  <sheetData>
    <row r="1" spans="1:1">
      <c r="A1" t="s">
        <v>605</v>
      </c>
    </row>
    <row r="2" ht="36" customHeight="1" spans="1:3">
      <c r="A2" s="6" t="s">
        <v>606</v>
      </c>
      <c r="B2" s="6"/>
      <c r="C2" s="6"/>
    </row>
    <row r="3" spans="1:3">
      <c r="A3" s="19" t="s">
        <v>455</v>
      </c>
      <c r="B3" s="19"/>
      <c r="C3" s="19"/>
    </row>
    <row r="4" ht="25" customHeight="1" spans="1:3">
      <c r="A4" s="20" t="s">
        <v>607</v>
      </c>
      <c r="B4" s="20" t="s">
        <v>457</v>
      </c>
      <c r="C4" s="21" t="s">
        <v>458</v>
      </c>
    </row>
    <row r="5" ht="25" customHeight="1" spans="1:3">
      <c r="A5" s="22"/>
      <c r="B5" s="23" t="s">
        <v>608</v>
      </c>
      <c r="C5" s="24" t="s">
        <v>588</v>
      </c>
    </row>
    <row r="6" ht="25" customHeight="1" spans="1:3">
      <c r="A6" s="25">
        <v>102</v>
      </c>
      <c r="B6" s="26" t="s">
        <v>609</v>
      </c>
      <c r="C6" s="27"/>
    </row>
    <row r="7" ht="25" customHeight="1" spans="1:3">
      <c r="A7" s="22">
        <v>10202</v>
      </c>
      <c r="B7" s="26" t="s">
        <v>610</v>
      </c>
      <c r="C7" s="27"/>
    </row>
    <row r="8" ht="25" customHeight="1" spans="1:3">
      <c r="A8" s="25">
        <v>1020201</v>
      </c>
      <c r="B8" s="28" t="s">
        <v>611</v>
      </c>
      <c r="C8" s="29"/>
    </row>
    <row r="9" ht="25" customHeight="1" spans="1:3">
      <c r="A9" s="25">
        <v>1020203</v>
      </c>
      <c r="B9" s="28" t="s">
        <v>612</v>
      </c>
      <c r="C9" s="29"/>
    </row>
    <row r="10" ht="25" customHeight="1" spans="1:3">
      <c r="A10" s="25">
        <v>1020299</v>
      </c>
      <c r="B10" s="28" t="s">
        <v>613</v>
      </c>
      <c r="C10" s="29"/>
    </row>
    <row r="11" ht="25" customHeight="1" spans="1:3">
      <c r="A11" s="22">
        <v>10203</v>
      </c>
      <c r="B11" s="26" t="s">
        <v>614</v>
      </c>
      <c r="C11" s="27"/>
    </row>
    <row r="12" ht="25" customHeight="1" spans="1:3">
      <c r="A12" s="25">
        <v>1020301</v>
      </c>
      <c r="B12" s="28" t="s">
        <v>615</v>
      </c>
      <c r="C12" s="29"/>
    </row>
    <row r="13" ht="25" customHeight="1" spans="1:3">
      <c r="A13" s="25">
        <v>1020303</v>
      </c>
      <c r="B13" s="28" t="s">
        <v>616</v>
      </c>
      <c r="C13" s="29"/>
    </row>
    <row r="14" ht="25" customHeight="1" spans="1:3">
      <c r="A14" s="25">
        <v>1020399</v>
      </c>
      <c r="B14" s="28" t="s">
        <v>617</v>
      </c>
      <c r="C14" s="29"/>
    </row>
    <row r="15" ht="25" customHeight="1" spans="1:3">
      <c r="A15" s="22">
        <v>10212</v>
      </c>
      <c r="B15" s="26" t="s">
        <v>618</v>
      </c>
      <c r="C15" s="27"/>
    </row>
    <row r="16" ht="25" customHeight="1" spans="1:3">
      <c r="A16" s="25">
        <v>1021201</v>
      </c>
      <c r="B16" s="28" t="s">
        <v>619</v>
      </c>
      <c r="C16" s="29"/>
    </row>
    <row r="17" ht="25" customHeight="1" spans="1:3">
      <c r="A17" s="25">
        <v>1021202</v>
      </c>
      <c r="B17" s="28" t="s">
        <v>620</v>
      </c>
      <c r="C17" s="29"/>
    </row>
    <row r="18" ht="25" customHeight="1" spans="1:3">
      <c r="A18" s="25">
        <v>1021203</v>
      </c>
      <c r="B18" s="28" t="s">
        <v>621</v>
      </c>
      <c r="C18" s="29"/>
    </row>
    <row r="19" ht="25" customHeight="1" spans="1:3">
      <c r="A19" s="25">
        <v>1021299</v>
      </c>
      <c r="B19" s="28" t="s">
        <v>622</v>
      </c>
      <c r="C19" s="29"/>
    </row>
    <row r="20" ht="25" customHeight="1" spans="1:3">
      <c r="A20" s="22">
        <v>10204</v>
      </c>
      <c r="B20" s="26" t="s">
        <v>623</v>
      </c>
      <c r="C20" s="27"/>
    </row>
    <row r="21" ht="25" customHeight="1" spans="1:3">
      <c r="A21" s="25">
        <v>1020401</v>
      </c>
      <c r="B21" s="28" t="s">
        <v>624</v>
      </c>
      <c r="C21" s="29"/>
    </row>
    <row r="22" ht="25" customHeight="1" spans="1:3">
      <c r="A22" s="25">
        <v>1020403</v>
      </c>
      <c r="B22" s="28" t="s">
        <v>625</v>
      </c>
      <c r="C22" s="29"/>
    </row>
    <row r="23" ht="25" customHeight="1" spans="1:3">
      <c r="A23" s="25">
        <v>1020499</v>
      </c>
      <c r="B23" s="28" t="s">
        <v>626</v>
      </c>
      <c r="C23" s="29"/>
    </row>
    <row r="24" ht="25" customHeight="1" spans="1:3">
      <c r="A24" s="22">
        <v>10211</v>
      </c>
      <c r="B24" s="26" t="s">
        <v>627</v>
      </c>
      <c r="C24" s="27"/>
    </row>
    <row r="25" ht="25" customHeight="1" spans="1:3">
      <c r="A25" s="25">
        <v>1021101</v>
      </c>
      <c r="B25" s="28" t="s">
        <v>628</v>
      </c>
      <c r="C25" s="29"/>
    </row>
    <row r="26" ht="25" customHeight="1" spans="1:3">
      <c r="A26" s="25">
        <v>1021102</v>
      </c>
      <c r="B26" s="28" t="s">
        <v>629</v>
      </c>
      <c r="C26" s="29"/>
    </row>
    <row r="27" ht="25" customHeight="1" spans="1:3">
      <c r="A27" s="25">
        <v>1021103</v>
      </c>
      <c r="B27" s="28" t="s">
        <v>630</v>
      </c>
      <c r="C27" s="29"/>
    </row>
    <row r="28" ht="25" customHeight="1" spans="1:3">
      <c r="A28" s="25">
        <v>1021199</v>
      </c>
      <c r="B28" s="28" t="s">
        <v>631</v>
      </c>
      <c r="C28" s="29"/>
    </row>
    <row r="29" ht="25" customHeight="1"/>
  </sheetData>
  <mergeCells count="2">
    <mergeCell ref="A2:C2"/>
    <mergeCell ref="A3:C3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0" workbookViewId="0">
      <selection activeCell="C18" sqref="C18"/>
    </sheetView>
  </sheetViews>
  <sheetFormatPr defaultColWidth="9" defaultRowHeight="13.5" outlineLevelCol="2"/>
  <cols>
    <col min="1" max="1" width="10.125" customWidth="1"/>
    <col min="2" max="2" width="36.875" customWidth="1"/>
    <col min="3" max="3" width="27.75" customWidth="1"/>
  </cols>
  <sheetData>
    <row r="1" spans="1:1">
      <c r="A1" s="1" t="s">
        <v>632</v>
      </c>
    </row>
    <row r="2" ht="42" customHeight="1" spans="1:3">
      <c r="A2" s="6" t="s">
        <v>633</v>
      </c>
      <c r="B2" s="6"/>
      <c r="C2" s="6"/>
    </row>
    <row r="3" spans="1:3">
      <c r="A3" s="7" t="s">
        <v>455</v>
      </c>
      <c r="B3" s="7"/>
      <c r="C3" s="7"/>
    </row>
    <row r="4" ht="25" customHeight="1" spans="1:3">
      <c r="A4" s="8" t="s">
        <v>607</v>
      </c>
      <c r="B4" s="8" t="s">
        <v>457</v>
      </c>
      <c r="C4" s="9" t="s">
        <v>458</v>
      </c>
    </row>
    <row r="5" ht="25" customHeight="1" spans="1:3">
      <c r="A5" s="10"/>
      <c r="B5" s="11" t="s">
        <v>634</v>
      </c>
      <c r="C5" s="12"/>
    </row>
    <row r="6" ht="25" customHeight="1" spans="1:3">
      <c r="A6" s="13">
        <v>209</v>
      </c>
      <c r="B6" s="14" t="s">
        <v>635</v>
      </c>
      <c r="C6" s="15" t="s">
        <v>484</v>
      </c>
    </row>
    <row r="7" ht="25" customHeight="1" spans="1:3">
      <c r="A7" s="13">
        <v>20902</v>
      </c>
      <c r="B7" s="14" t="s">
        <v>636</v>
      </c>
      <c r="C7" s="16"/>
    </row>
    <row r="8" ht="25" customHeight="1" spans="1:3">
      <c r="A8" s="13">
        <v>2090201</v>
      </c>
      <c r="B8" s="17" t="s">
        <v>637</v>
      </c>
      <c r="C8" s="18"/>
    </row>
    <row r="9" ht="25" customHeight="1" spans="1:3">
      <c r="A9" s="13">
        <v>2090202</v>
      </c>
      <c r="B9" s="17" t="s">
        <v>638</v>
      </c>
      <c r="C9" s="18"/>
    </row>
    <row r="10" ht="25" customHeight="1" spans="1:3">
      <c r="A10" s="13">
        <v>2090299</v>
      </c>
      <c r="B10" s="17" t="s">
        <v>639</v>
      </c>
      <c r="C10" s="18"/>
    </row>
    <row r="11" ht="25" customHeight="1" spans="1:3">
      <c r="A11" s="13">
        <v>20903</v>
      </c>
      <c r="B11" s="14" t="s">
        <v>640</v>
      </c>
      <c r="C11" s="16"/>
    </row>
    <row r="12" ht="25" customHeight="1" spans="1:3">
      <c r="A12" s="13">
        <v>2090301</v>
      </c>
      <c r="B12" s="17" t="s">
        <v>641</v>
      </c>
      <c r="C12" s="18"/>
    </row>
    <row r="13" ht="25" customHeight="1" spans="1:3">
      <c r="A13" s="13">
        <v>2090302</v>
      </c>
      <c r="B13" s="17" t="s">
        <v>642</v>
      </c>
      <c r="C13" s="18"/>
    </row>
    <row r="14" ht="25" customHeight="1" spans="1:3">
      <c r="A14" s="13">
        <v>2090399</v>
      </c>
      <c r="B14" s="17" t="s">
        <v>643</v>
      </c>
      <c r="C14" s="18"/>
    </row>
    <row r="15" ht="25" customHeight="1" spans="1:3">
      <c r="A15" s="13">
        <v>20912</v>
      </c>
      <c r="B15" s="14" t="s">
        <v>644</v>
      </c>
      <c r="C15" s="16"/>
    </row>
    <row r="16" ht="25" customHeight="1" spans="1:3">
      <c r="A16" s="13">
        <v>2091201</v>
      </c>
      <c r="B16" s="17" t="s">
        <v>645</v>
      </c>
      <c r="C16" s="18"/>
    </row>
    <row r="17" ht="25" customHeight="1" spans="1:3">
      <c r="A17" s="13">
        <v>2091202</v>
      </c>
      <c r="B17" s="17" t="s">
        <v>646</v>
      </c>
      <c r="C17" s="18"/>
    </row>
    <row r="18" ht="25" customHeight="1" spans="1:3">
      <c r="A18" s="13">
        <v>2091299</v>
      </c>
      <c r="B18" s="17" t="s">
        <v>647</v>
      </c>
      <c r="C18" s="18"/>
    </row>
    <row r="19" ht="25" customHeight="1" spans="1:3">
      <c r="A19" s="13">
        <v>20904</v>
      </c>
      <c r="B19" s="14" t="s">
        <v>648</v>
      </c>
      <c r="C19" s="16"/>
    </row>
    <row r="20" ht="25" customHeight="1" spans="1:3">
      <c r="A20" s="13">
        <v>2090401</v>
      </c>
      <c r="B20" s="17" t="s">
        <v>649</v>
      </c>
      <c r="C20" s="18"/>
    </row>
    <row r="21" ht="25" customHeight="1" spans="1:3">
      <c r="A21" s="13">
        <v>2090402</v>
      </c>
      <c r="B21" s="17" t="s">
        <v>650</v>
      </c>
      <c r="C21" s="18"/>
    </row>
    <row r="22" ht="25" customHeight="1" spans="1:3">
      <c r="A22" s="13">
        <v>2090403</v>
      </c>
      <c r="B22" s="17" t="s">
        <v>651</v>
      </c>
      <c r="C22" s="18"/>
    </row>
    <row r="23" ht="25" customHeight="1" spans="1:3">
      <c r="A23" s="13">
        <v>2090499</v>
      </c>
      <c r="B23" s="17" t="s">
        <v>652</v>
      </c>
      <c r="C23" s="18"/>
    </row>
    <row r="24" ht="25" customHeight="1" spans="1:3">
      <c r="A24" s="13">
        <v>20911</v>
      </c>
      <c r="B24" s="14" t="s">
        <v>653</v>
      </c>
      <c r="C24" s="16"/>
    </row>
    <row r="25" ht="25" customHeight="1" spans="1:3">
      <c r="A25" s="13">
        <v>2091101</v>
      </c>
      <c r="B25" s="17" t="s">
        <v>654</v>
      </c>
      <c r="C25" s="18"/>
    </row>
    <row r="26" ht="25" customHeight="1" spans="1:3">
      <c r="A26" s="13">
        <v>2091199</v>
      </c>
      <c r="B26" s="17" t="s">
        <v>655</v>
      </c>
      <c r="C26" s="18"/>
    </row>
  </sheetData>
  <mergeCells count="2">
    <mergeCell ref="A2:C2"/>
    <mergeCell ref="A3:C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P29" sqref="P29"/>
    </sheetView>
  </sheetViews>
  <sheetFormatPr defaultColWidth="9" defaultRowHeight="13.5"/>
  <cols>
    <col min="1" max="1" width="12.25" customWidth="1"/>
    <col min="3" max="3" width="11" customWidth="1"/>
  </cols>
  <sheetData>
    <row r="1" ht="15" customHeight="1" spans="1:1">
      <c r="A1" s="1" t="s">
        <v>656</v>
      </c>
    </row>
    <row r="2" ht="49" customHeight="1" spans="1:9">
      <c r="A2" s="2" t="s">
        <v>657</v>
      </c>
      <c r="B2" s="3"/>
      <c r="C2" s="3"/>
      <c r="D2" s="3"/>
      <c r="E2" s="3"/>
      <c r="F2" s="3"/>
      <c r="G2" s="3"/>
      <c r="H2" s="3"/>
      <c r="I2" s="3"/>
    </row>
    <row r="5" spans="1:9">
      <c r="A5" s="4" t="s">
        <v>658</v>
      </c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</sheetData>
  <mergeCells count="2">
    <mergeCell ref="A2:I2"/>
    <mergeCell ref="A5:I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workbookViewId="0">
      <selection activeCell="C44" sqref="C44"/>
    </sheetView>
  </sheetViews>
  <sheetFormatPr defaultColWidth="10" defaultRowHeight="13.5" outlineLevelCol="5"/>
  <cols>
    <col min="1" max="1" width="35.25" customWidth="1"/>
    <col min="2" max="2" width="22.375" customWidth="1"/>
    <col min="3" max="3" width="21.375" customWidth="1"/>
    <col min="4" max="4" width="16.625" customWidth="1"/>
    <col min="5" max="7" width="9.76666666666667" customWidth="1"/>
  </cols>
  <sheetData>
    <row r="1" ht="24.15" customHeight="1" spans="1:4">
      <c r="A1" s="89" t="s">
        <v>33</v>
      </c>
      <c r="B1" s="89"/>
      <c r="C1" s="89"/>
      <c r="D1" s="89"/>
    </row>
    <row r="2" ht="41.95" customHeight="1" spans="1:4">
      <c r="A2" s="40" t="s">
        <v>34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36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40</v>
      </c>
      <c r="B5" s="56">
        <v>51646</v>
      </c>
      <c r="C5" s="56">
        <v>34748</v>
      </c>
      <c r="D5" s="47">
        <f>C5/B5*100%</f>
        <v>0.672811059907834</v>
      </c>
    </row>
    <row r="6" ht="22.8" customHeight="1" spans="1:4">
      <c r="A6" s="48" t="s">
        <v>41</v>
      </c>
      <c r="B6" s="50">
        <v>10596</v>
      </c>
      <c r="C6" s="50">
        <v>11656</v>
      </c>
      <c r="D6" s="47">
        <f t="shared" ref="D6:D46" si="0">C6/B6*100%</f>
        <v>1.10003775009438</v>
      </c>
    </row>
    <row r="7" ht="22.8" customHeight="1" spans="1:4">
      <c r="A7" s="48" t="s">
        <v>42</v>
      </c>
      <c r="B7" s="50">
        <v>0</v>
      </c>
      <c r="C7" s="50">
        <v>0</v>
      </c>
      <c r="D7" s="47">
        <v>0</v>
      </c>
    </row>
    <row r="8" ht="22.8" customHeight="1" spans="1:4">
      <c r="A8" s="48" t="s">
        <v>43</v>
      </c>
      <c r="B8" s="50">
        <v>3082</v>
      </c>
      <c r="C8" s="50">
        <v>3390</v>
      </c>
      <c r="D8" s="47">
        <f>C8/B8*100%</f>
        <v>1.09993510707333</v>
      </c>
    </row>
    <row r="9" ht="22.8" customHeight="1" spans="1:6">
      <c r="A9" s="48" t="s">
        <v>44</v>
      </c>
      <c r="B9" s="50">
        <v>0</v>
      </c>
      <c r="C9" s="50">
        <v>0</v>
      </c>
      <c r="D9" s="47">
        <v>0</v>
      </c>
      <c r="F9" s="41"/>
    </row>
    <row r="10" ht="22.8" customHeight="1" spans="1:4">
      <c r="A10" s="48" t="s">
        <v>45</v>
      </c>
      <c r="B10" s="50">
        <v>1200</v>
      </c>
      <c r="C10" s="50">
        <v>1320</v>
      </c>
      <c r="D10" s="47">
        <f>C10/B10*100%</f>
        <v>1.1</v>
      </c>
    </row>
    <row r="11" ht="22.8" customHeight="1" spans="1:4">
      <c r="A11" s="48" t="s">
        <v>46</v>
      </c>
      <c r="B11" s="50">
        <v>0</v>
      </c>
      <c r="C11" s="50">
        <v>0</v>
      </c>
      <c r="D11" s="47">
        <v>0</v>
      </c>
    </row>
    <row r="12" ht="22.8" customHeight="1" spans="1:4">
      <c r="A12" s="48" t="s">
        <v>47</v>
      </c>
      <c r="B12" s="50">
        <v>1904</v>
      </c>
      <c r="C12" s="50">
        <v>2094</v>
      </c>
      <c r="D12" s="47">
        <f t="shared" si="0"/>
        <v>1.09978991596639</v>
      </c>
    </row>
    <row r="13" ht="22.8" customHeight="1" spans="1:4">
      <c r="A13" s="48" t="s">
        <v>48</v>
      </c>
      <c r="B13" s="50">
        <v>2658</v>
      </c>
      <c r="C13" s="50">
        <v>2924</v>
      </c>
      <c r="D13" s="47">
        <f t="shared" si="0"/>
        <v>1.10007524454477</v>
      </c>
    </row>
    <row r="14" ht="22.8" customHeight="1" spans="1:4">
      <c r="A14" s="48" t="s">
        <v>49</v>
      </c>
      <c r="B14" s="50">
        <v>860</v>
      </c>
      <c r="C14" s="50">
        <v>946</v>
      </c>
      <c r="D14" s="47">
        <f t="shared" si="0"/>
        <v>1.1</v>
      </c>
    </row>
    <row r="15" ht="22.8" customHeight="1" spans="1:4">
      <c r="A15" s="48" t="s">
        <v>50</v>
      </c>
      <c r="B15" s="50">
        <v>2220</v>
      </c>
      <c r="C15" s="50">
        <v>2442</v>
      </c>
      <c r="D15" s="47">
        <f t="shared" si="0"/>
        <v>1.1</v>
      </c>
    </row>
    <row r="16" ht="22.8" customHeight="1" spans="1:4">
      <c r="A16" s="48" t="s">
        <v>51</v>
      </c>
      <c r="B16" s="50">
        <v>1575</v>
      </c>
      <c r="C16" s="50">
        <v>1733</v>
      </c>
      <c r="D16" s="47">
        <f t="shared" si="0"/>
        <v>1.10031746031746</v>
      </c>
    </row>
    <row r="17" ht="22.8" customHeight="1" spans="1:4">
      <c r="A17" s="48" t="s">
        <v>52</v>
      </c>
      <c r="B17" s="50">
        <v>1065</v>
      </c>
      <c r="C17" s="50">
        <v>1172</v>
      </c>
      <c r="D17" s="47">
        <f t="shared" si="0"/>
        <v>1.10046948356808</v>
      </c>
    </row>
    <row r="18" ht="22.8" customHeight="1" spans="1:4">
      <c r="A18" s="48" t="s">
        <v>53</v>
      </c>
      <c r="B18" s="50">
        <v>0</v>
      </c>
      <c r="C18" s="50">
        <v>0</v>
      </c>
      <c r="D18" s="47">
        <v>0</v>
      </c>
    </row>
    <row r="19" ht="22.8" customHeight="1" spans="1:4">
      <c r="A19" s="48" t="s">
        <v>54</v>
      </c>
      <c r="B19" s="50">
        <v>0</v>
      </c>
      <c r="C19" s="50">
        <v>0</v>
      </c>
      <c r="D19" s="47">
        <v>0</v>
      </c>
    </row>
    <row r="20" ht="22.8" customHeight="1" spans="1:4">
      <c r="A20" s="48" t="s">
        <v>55</v>
      </c>
      <c r="B20" s="50">
        <v>0</v>
      </c>
      <c r="C20" s="50">
        <v>0</v>
      </c>
      <c r="D20" s="47">
        <v>0</v>
      </c>
    </row>
    <row r="21" ht="22.8" customHeight="1" spans="1:4">
      <c r="A21" s="48" t="s">
        <v>56</v>
      </c>
      <c r="B21" s="50">
        <v>67</v>
      </c>
      <c r="C21" s="50">
        <v>73</v>
      </c>
      <c r="D21" s="47">
        <f t="shared" si="0"/>
        <v>1.08955223880597</v>
      </c>
    </row>
    <row r="22" ht="22.8" customHeight="1" spans="1:4">
      <c r="A22" s="48" t="s">
        <v>57</v>
      </c>
      <c r="B22" s="50">
        <v>26417</v>
      </c>
      <c r="C22" s="50">
        <v>6998</v>
      </c>
      <c r="D22" s="47">
        <f t="shared" si="0"/>
        <v>0.264905174698111</v>
      </c>
    </row>
    <row r="23" ht="22.8" customHeight="1" spans="1:4">
      <c r="A23" s="48" t="s">
        <v>58</v>
      </c>
      <c r="B23" s="50">
        <v>0</v>
      </c>
      <c r="C23" s="50">
        <v>0</v>
      </c>
      <c r="D23" s="47">
        <v>0</v>
      </c>
    </row>
    <row r="24" ht="22.8" customHeight="1" spans="1:4">
      <c r="A24" s="48" t="s">
        <v>59</v>
      </c>
      <c r="B24" s="50">
        <v>0</v>
      </c>
      <c r="C24" s="50">
        <v>0</v>
      </c>
      <c r="D24" s="47">
        <v>0</v>
      </c>
    </row>
    <row r="25" ht="22.8" customHeight="1" spans="1:4">
      <c r="A25" s="48" t="s">
        <v>60</v>
      </c>
      <c r="B25" s="50">
        <v>2</v>
      </c>
      <c r="C25" s="50">
        <v>0</v>
      </c>
      <c r="D25" s="47">
        <f>C25/B25*100%</f>
        <v>0</v>
      </c>
    </row>
    <row r="26" ht="22.8" customHeight="1" spans="1:4">
      <c r="A26" s="44" t="s">
        <v>61</v>
      </c>
      <c r="B26" s="56">
        <v>10073</v>
      </c>
      <c r="C26" s="56">
        <v>10240</v>
      </c>
      <c r="D26" s="47">
        <f t="shared" si="0"/>
        <v>1.0165789734935</v>
      </c>
    </row>
    <row r="27" ht="22.8" customHeight="1" spans="1:4">
      <c r="A27" s="48" t="s">
        <v>62</v>
      </c>
      <c r="B27" s="50">
        <v>1756</v>
      </c>
      <c r="C27" s="50">
        <v>1932</v>
      </c>
      <c r="D27" s="47">
        <f t="shared" si="0"/>
        <v>1.1002277904328</v>
      </c>
    </row>
    <row r="28" ht="22.8" customHeight="1" spans="1:4">
      <c r="A28" s="48" t="s">
        <v>63</v>
      </c>
      <c r="B28" s="50">
        <v>2868</v>
      </c>
      <c r="C28" s="50">
        <v>2868</v>
      </c>
      <c r="D28" s="47">
        <f t="shared" si="0"/>
        <v>1</v>
      </c>
    </row>
    <row r="29" ht="22.8" customHeight="1" spans="1:4">
      <c r="A29" s="48" t="s">
        <v>64</v>
      </c>
      <c r="B29" s="50">
        <v>1150</v>
      </c>
      <c r="C29" s="50">
        <v>1150</v>
      </c>
      <c r="D29" s="47">
        <f t="shared" si="0"/>
        <v>1</v>
      </c>
    </row>
    <row r="30" ht="22.8" customHeight="1" spans="1:4">
      <c r="A30" s="48" t="s">
        <v>65</v>
      </c>
      <c r="B30" s="50">
        <v>0</v>
      </c>
      <c r="C30" s="50">
        <v>0</v>
      </c>
      <c r="D30" s="47">
        <v>0</v>
      </c>
    </row>
    <row r="31" ht="30" customHeight="1" spans="1:4">
      <c r="A31" s="48" t="s">
        <v>66</v>
      </c>
      <c r="B31" s="50">
        <v>2531</v>
      </c>
      <c r="C31" s="50">
        <v>2531</v>
      </c>
      <c r="D31" s="47">
        <f t="shared" si="0"/>
        <v>1</v>
      </c>
    </row>
    <row r="32" ht="22.8" customHeight="1" spans="1:4">
      <c r="A32" s="48" t="s">
        <v>67</v>
      </c>
      <c r="B32" s="50">
        <v>0</v>
      </c>
      <c r="C32" s="50">
        <v>0</v>
      </c>
      <c r="D32" s="47">
        <v>0</v>
      </c>
    </row>
    <row r="33" ht="22.8" customHeight="1" spans="1:4">
      <c r="A33" s="48" t="s">
        <v>68</v>
      </c>
      <c r="B33" s="50">
        <v>336</v>
      </c>
      <c r="C33" s="50">
        <v>336</v>
      </c>
      <c r="D33" s="47">
        <f t="shared" si="0"/>
        <v>1</v>
      </c>
    </row>
    <row r="34" ht="22.8" customHeight="1" spans="1:4">
      <c r="A34" s="48" t="s">
        <v>69</v>
      </c>
      <c r="B34" s="50">
        <v>1432</v>
      </c>
      <c r="C34" s="50">
        <v>1423</v>
      </c>
      <c r="D34" s="47">
        <f t="shared" si="0"/>
        <v>0.993715083798883</v>
      </c>
    </row>
    <row r="35" ht="22.8" customHeight="1" spans="1:4">
      <c r="A35" s="43" t="s">
        <v>70</v>
      </c>
      <c r="B35" s="56">
        <v>61719</v>
      </c>
      <c r="C35" s="56">
        <v>44988</v>
      </c>
      <c r="D35" s="47">
        <f t="shared" si="0"/>
        <v>0.728916541097555</v>
      </c>
    </row>
    <row r="36" ht="22.8" customHeight="1" spans="1:4">
      <c r="A36" s="44" t="s">
        <v>71</v>
      </c>
      <c r="B36" s="56">
        <v>0</v>
      </c>
      <c r="C36" s="56">
        <v>0</v>
      </c>
      <c r="D36" s="47">
        <v>0</v>
      </c>
    </row>
    <row r="37" ht="22.8" customHeight="1" spans="1:4">
      <c r="A37" s="44" t="s">
        <v>72</v>
      </c>
      <c r="B37" s="56">
        <v>193515</v>
      </c>
      <c r="C37" s="56">
        <v>147500</v>
      </c>
      <c r="D37" s="47">
        <f t="shared" si="0"/>
        <v>0.762214815388988</v>
      </c>
    </row>
    <row r="38" ht="22.8" customHeight="1" spans="1:4">
      <c r="A38" s="48" t="s">
        <v>73</v>
      </c>
      <c r="B38" s="50">
        <v>3359</v>
      </c>
      <c r="C38" s="50">
        <v>3285</v>
      </c>
      <c r="D38" s="47">
        <f t="shared" si="0"/>
        <v>0.977969633819589</v>
      </c>
    </row>
    <row r="39" ht="22.8" customHeight="1" spans="1:4">
      <c r="A39" s="48" t="s">
        <v>74</v>
      </c>
      <c r="B39" s="50">
        <v>29340</v>
      </c>
      <c r="C39" s="50">
        <v>16450</v>
      </c>
      <c r="D39" s="47">
        <f t="shared" si="0"/>
        <v>0.560668029993183</v>
      </c>
    </row>
    <row r="40" ht="22.8" customHeight="1" spans="1:4">
      <c r="A40" s="48" t="s">
        <v>75</v>
      </c>
      <c r="B40" s="50">
        <v>57594</v>
      </c>
      <c r="C40" s="50">
        <v>70265</v>
      </c>
      <c r="D40" s="47">
        <f t="shared" si="0"/>
        <v>1.22000555613432</v>
      </c>
    </row>
    <row r="41" ht="22.8" customHeight="1" spans="1:4">
      <c r="A41" s="48" t="s">
        <v>76</v>
      </c>
      <c r="B41" s="50">
        <v>11931</v>
      </c>
      <c r="C41" s="50">
        <v>0</v>
      </c>
      <c r="D41" s="47">
        <f t="shared" si="0"/>
        <v>0</v>
      </c>
    </row>
    <row r="42" ht="22.8" customHeight="1" spans="1:4">
      <c r="A42" s="48" t="s">
        <v>77</v>
      </c>
      <c r="B42" s="50">
        <v>45760</v>
      </c>
      <c r="C42" s="50">
        <v>57500</v>
      </c>
      <c r="D42" s="47">
        <f t="shared" si="0"/>
        <v>1.25655594405594</v>
      </c>
    </row>
    <row r="43" ht="22.8" customHeight="1" spans="1:4">
      <c r="A43" s="48" t="s">
        <v>78</v>
      </c>
      <c r="B43" s="50">
        <v>35531</v>
      </c>
      <c r="C43" s="50">
        <v>0</v>
      </c>
      <c r="D43" s="47">
        <v>0</v>
      </c>
    </row>
    <row r="44" ht="22.8" customHeight="1" spans="1:4">
      <c r="A44" s="48" t="s">
        <v>79</v>
      </c>
      <c r="B44" s="50">
        <v>0</v>
      </c>
      <c r="C44" s="50">
        <v>0</v>
      </c>
      <c r="D44" s="47">
        <v>0</v>
      </c>
    </row>
    <row r="45" ht="22.8" customHeight="1" spans="1:4">
      <c r="A45" s="48" t="s">
        <v>80</v>
      </c>
      <c r="B45" s="50">
        <v>10000</v>
      </c>
      <c r="C45" s="50">
        <v>0</v>
      </c>
      <c r="D45" s="47">
        <v>0</v>
      </c>
    </row>
    <row r="46" ht="22.8" customHeight="1" spans="1:4">
      <c r="A46" s="43" t="s">
        <v>81</v>
      </c>
      <c r="B46" s="56">
        <v>255234</v>
      </c>
      <c r="C46" s="56">
        <v>192488</v>
      </c>
      <c r="D46" s="47">
        <f t="shared" si="0"/>
        <v>0.754162846642689</v>
      </c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1" workbookViewId="0">
      <selection activeCell="D46" sqref="D46"/>
    </sheetView>
  </sheetViews>
  <sheetFormatPr defaultColWidth="10" defaultRowHeight="13.5" outlineLevelCol="3"/>
  <cols>
    <col min="1" max="1" width="42.75" customWidth="1"/>
    <col min="2" max="2" width="23.075" customWidth="1"/>
    <col min="3" max="3" width="21.3083333333333" customWidth="1"/>
    <col min="4" max="4" width="16.5" customWidth="1"/>
    <col min="5" max="5" width="9.76666666666667" customWidth="1"/>
  </cols>
  <sheetData>
    <row r="1" ht="16.35" customHeight="1" spans="1:1">
      <c r="A1" s="39" t="s">
        <v>82</v>
      </c>
    </row>
    <row r="2" ht="41.95" customHeight="1" spans="1:4">
      <c r="A2" s="40" t="s">
        <v>83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84</v>
      </c>
      <c r="B4" s="43" t="s">
        <v>37</v>
      </c>
      <c r="C4" s="43" t="s">
        <v>38</v>
      </c>
      <c r="D4" s="43" t="s">
        <v>39</v>
      </c>
    </row>
    <row r="5" ht="22.8" customHeight="1" spans="1:4">
      <c r="A5" s="48" t="s">
        <v>85</v>
      </c>
      <c r="B5" s="50">
        <v>15532</v>
      </c>
      <c r="C5" s="50">
        <v>20143</v>
      </c>
      <c r="D5" s="47">
        <f>C5/B5</f>
        <v>1.29687097604945</v>
      </c>
    </row>
    <row r="6" ht="22.8" customHeight="1" spans="1:4">
      <c r="A6" s="48" t="s">
        <v>86</v>
      </c>
      <c r="B6" s="50"/>
      <c r="C6" s="50"/>
      <c r="D6" s="47"/>
    </row>
    <row r="7" ht="22.8" customHeight="1" spans="1:4">
      <c r="A7" s="48" t="s">
        <v>87</v>
      </c>
      <c r="B7" s="50">
        <v>530</v>
      </c>
      <c r="C7" s="50"/>
      <c r="D7" s="47">
        <f t="shared" ref="D6:D42" si="0">C7/B7</f>
        <v>0</v>
      </c>
    </row>
    <row r="8" ht="22.8" customHeight="1" spans="1:4">
      <c r="A8" s="48" t="s">
        <v>88</v>
      </c>
      <c r="B8" s="50">
        <v>6036</v>
      </c>
      <c r="C8" s="50">
        <v>6654</v>
      </c>
      <c r="D8" s="47">
        <f t="shared" si="0"/>
        <v>1.10238568588469</v>
      </c>
    </row>
    <row r="9" ht="22.8" customHeight="1" spans="1:4">
      <c r="A9" s="48" t="s">
        <v>89</v>
      </c>
      <c r="B9" s="50">
        <v>14799</v>
      </c>
      <c r="C9" s="50">
        <v>18729</v>
      </c>
      <c r="D9" s="47">
        <f t="shared" si="0"/>
        <v>1.26555848368133</v>
      </c>
    </row>
    <row r="10" ht="22.8" customHeight="1" spans="1:4">
      <c r="A10" s="48" t="s">
        <v>90</v>
      </c>
      <c r="B10" s="50">
        <v>30788</v>
      </c>
      <c r="C10" s="50">
        <v>29439</v>
      </c>
      <c r="D10" s="47">
        <f t="shared" si="0"/>
        <v>0.956184227621151</v>
      </c>
    </row>
    <row r="11" ht="22.8" customHeight="1" spans="1:4">
      <c r="A11" s="48" t="s">
        <v>91</v>
      </c>
      <c r="B11" s="50">
        <v>488</v>
      </c>
      <c r="C11" s="50">
        <v>401</v>
      </c>
      <c r="D11" s="47">
        <f t="shared" si="0"/>
        <v>0.82172131147541</v>
      </c>
    </row>
    <row r="12" ht="22.8" customHeight="1" spans="1:4">
      <c r="A12" s="48" t="s">
        <v>92</v>
      </c>
      <c r="B12" s="50">
        <v>10606</v>
      </c>
      <c r="C12" s="50">
        <v>20271</v>
      </c>
      <c r="D12" s="47">
        <f t="shared" si="0"/>
        <v>1.91127663586649</v>
      </c>
    </row>
    <row r="13" ht="22.8" customHeight="1" spans="1:4">
      <c r="A13" s="48" t="s">
        <v>93</v>
      </c>
      <c r="B13" s="50"/>
      <c r="C13" s="50"/>
      <c r="D13" s="47"/>
    </row>
    <row r="14" ht="22.8" customHeight="1" spans="1:4">
      <c r="A14" s="48" t="s">
        <v>94</v>
      </c>
      <c r="B14" s="50">
        <v>12633</v>
      </c>
      <c r="C14" s="50">
        <v>14258</v>
      </c>
      <c r="D14" s="47">
        <f t="shared" si="0"/>
        <v>1.12863136230507</v>
      </c>
    </row>
    <row r="15" ht="22.8" customHeight="1" spans="1:4">
      <c r="A15" s="48" t="s">
        <v>95</v>
      </c>
      <c r="B15" s="50">
        <v>1421</v>
      </c>
      <c r="C15" s="50">
        <v>2095</v>
      </c>
      <c r="D15" s="47">
        <f t="shared" si="0"/>
        <v>1.47431386347643</v>
      </c>
    </row>
    <row r="16" ht="22.8" customHeight="1" spans="1:4">
      <c r="A16" s="48" t="s">
        <v>96</v>
      </c>
      <c r="B16" s="50">
        <v>29835</v>
      </c>
      <c r="C16" s="50">
        <v>21331</v>
      </c>
      <c r="D16" s="47">
        <f t="shared" si="0"/>
        <v>0.714965644377409</v>
      </c>
    </row>
    <row r="17" ht="22.8" customHeight="1" spans="1:4">
      <c r="A17" s="48" t="s">
        <v>97</v>
      </c>
      <c r="B17" s="50">
        <v>8979</v>
      </c>
      <c r="C17" s="50">
        <v>6771</v>
      </c>
      <c r="D17" s="47">
        <f t="shared" si="0"/>
        <v>0.754092883394587</v>
      </c>
    </row>
    <row r="18" ht="22.8" customHeight="1" spans="1:4">
      <c r="A18" s="48" t="s">
        <v>98</v>
      </c>
      <c r="B18" s="50">
        <v>1381</v>
      </c>
      <c r="C18" s="50">
        <v>3695</v>
      </c>
      <c r="D18" s="47">
        <f t="shared" si="0"/>
        <v>2.67559739319334</v>
      </c>
    </row>
    <row r="19" ht="22.8" customHeight="1" spans="1:4">
      <c r="A19" s="48" t="s">
        <v>99</v>
      </c>
      <c r="B19" s="50">
        <v>4757</v>
      </c>
      <c r="C19" s="50">
        <v>9800</v>
      </c>
      <c r="D19" s="47">
        <f t="shared" si="0"/>
        <v>2.06012192558335</v>
      </c>
    </row>
    <row r="20" ht="22.8" customHeight="1" spans="1:4">
      <c r="A20" s="48" t="s">
        <v>100</v>
      </c>
      <c r="B20" s="50">
        <v>1953</v>
      </c>
      <c r="C20" s="50">
        <v>4600</v>
      </c>
      <c r="D20" s="47">
        <f t="shared" si="0"/>
        <v>2.35535074244752</v>
      </c>
    </row>
    <row r="21" ht="22.8" customHeight="1" spans="1:4">
      <c r="A21" s="48" t="s">
        <v>101</v>
      </c>
      <c r="B21" s="50">
        <v>1297</v>
      </c>
      <c r="C21" s="50">
        <v>3028</v>
      </c>
      <c r="D21" s="47">
        <f t="shared" si="0"/>
        <v>2.33461835003855</v>
      </c>
    </row>
    <row r="22" ht="22.8" customHeight="1" spans="1:4">
      <c r="A22" s="48" t="s">
        <v>102</v>
      </c>
      <c r="B22" s="50"/>
      <c r="C22" s="50"/>
      <c r="D22" s="47"/>
    </row>
    <row r="23" ht="22.8" customHeight="1" spans="1:4">
      <c r="A23" s="48" t="s">
        <v>103</v>
      </c>
      <c r="B23" s="50">
        <v>408</v>
      </c>
      <c r="C23" s="50">
        <v>432</v>
      </c>
      <c r="D23" s="47">
        <f t="shared" si="0"/>
        <v>1.05882352941176</v>
      </c>
    </row>
    <row r="24" ht="22.8" customHeight="1" spans="1:4">
      <c r="A24" s="48" t="s">
        <v>104</v>
      </c>
      <c r="B24" s="50">
        <v>9215</v>
      </c>
      <c r="C24" s="50">
        <v>11472</v>
      </c>
      <c r="D24" s="47">
        <f t="shared" si="0"/>
        <v>1.24492674986435</v>
      </c>
    </row>
    <row r="25" ht="22.8" customHeight="1" spans="1:4">
      <c r="A25" s="48" t="s">
        <v>105</v>
      </c>
      <c r="B25" s="50">
        <v>195</v>
      </c>
      <c r="C25" s="50">
        <v>300</v>
      </c>
      <c r="D25" s="47">
        <f t="shared" si="0"/>
        <v>1.53846153846154</v>
      </c>
    </row>
    <row r="26" ht="22.8" customHeight="1" spans="1:4">
      <c r="A26" s="48" t="s">
        <v>106</v>
      </c>
      <c r="B26" s="50"/>
      <c r="C26" s="50"/>
      <c r="D26" s="47"/>
    </row>
    <row r="27" ht="22.8" customHeight="1" spans="1:4">
      <c r="A27" s="48" t="s">
        <v>107</v>
      </c>
      <c r="B27" s="50">
        <v>1044</v>
      </c>
      <c r="C27" s="50">
        <v>1422</v>
      </c>
      <c r="D27" s="47">
        <f t="shared" si="0"/>
        <v>1.36206896551724</v>
      </c>
    </row>
    <row r="28" ht="22.8" customHeight="1" spans="1:4">
      <c r="A28" s="48" t="s">
        <v>108</v>
      </c>
      <c r="B28" s="50"/>
      <c r="C28" s="50">
        <v>5000</v>
      </c>
      <c r="D28" s="47"/>
    </row>
    <row r="29" ht="22.8" customHeight="1" spans="1:4">
      <c r="A29" s="48" t="s">
        <v>109</v>
      </c>
      <c r="B29" s="50">
        <v>371</v>
      </c>
      <c r="C29" s="50">
        <v>492</v>
      </c>
      <c r="D29" s="47">
        <f t="shared" si="0"/>
        <v>1.32614555256065</v>
      </c>
    </row>
    <row r="30" ht="22.8" customHeight="1" spans="1:4">
      <c r="A30" s="48" t="s">
        <v>110</v>
      </c>
      <c r="B30" s="50">
        <v>6483</v>
      </c>
      <c r="C30" s="50">
        <v>7000</v>
      </c>
      <c r="D30" s="47">
        <f t="shared" si="0"/>
        <v>1.07974703069567</v>
      </c>
    </row>
    <row r="31" ht="22.8" customHeight="1" spans="1:4">
      <c r="A31" s="48" t="s">
        <v>111</v>
      </c>
      <c r="B31" s="50"/>
      <c r="C31" s="50"/>
      <c r="D31" s="47"/>
    </row>
    <row r="32" ht="22.8" customHeight="1" spans="1:4">
      <c r="A32" s="48" t="s">
        <v>112</v>
      </c>
      <c r="B32" s="50"/>
      <c r="C32" s="50"/>
      <c r="D32" s="47"/>
    </row>
    <row r="33" ht="22.8" customHeight="1" spans="1:4">
      <c r="A33" s="43" t="s">
        <v>113</v>
      </c>
      <c r="B33" s="56">
        <v>158751</v>
      </c>
      <c r="C33" s="46">
        <v>187333</v>
      </c>
      <c r="D33" s="47">
        <f t="shared" si="0"/>
        <v>1.1800429603593</v>
      </c>
    </row>
    <row r="34" ht="22.8" customHeight="1" spans="1:4">
      <c r="A34" s="44" t="s">
        <v>114</v>
      </c>
      <c r="B34" s="50">
        <v>35131</v>
      </c>
      <c r="C34" s="56"/>
      <c r="D34" s="47">
        <f t="shared" si="0"/>
        <v>0</v>
      </c>
    </row>
    <row r="35" ht="22.8" customHeight="1" spans="1:4">
      <c r="A35" s="44" t="s">
        <v>115</v>
      </c>
      <c r="B35" s="50"/>
      <c r="C35" s="46">
        <v>5155</v>
      </c>
      <c r="D35" s="47"/>
    </row>
    <row r="36" ht="22.8" customHeight="1" spans="1:4">
      <c r="A36" s="48" t="s">
        <v>116</v>
      </c>
      <c r="B36" s="50">
        <v>19511</v>
      </c>
      <c r="C36" s="50">
        <v>5000</v>
      </c>
      <c r="D36" s="47">
        <f t="shared" si="0"/>
        <v>0.256265696273897</v>
      </c>
    </row>
    <row r="37" ht="22.8" customHeight="1" spans="1:4">
      <c r="A37" s="48" t="s">
        <v>117</v>
      </c>
      <c r="B37" s="50">
        <v>11100</v>
      </c>
      <c r="C37" s="50"/>
      <c r="D37" s="47">
        <f t="shared" si="0"/>
        <v>0</v>
      </c>
    </row>
    <row r="38" ht="22.8" customHeight="1" spans="1:4">
      <c r="A38" s="48" t="s">
        <v>118</v>
      </c>
      <c r="B38" s="50">
        <v>10741</v>
      </c>
      <c r="C38" s="50">
        <v>155</v>
      </c>
      <c r="D38" s="47">
        <f t="shared" si="0"/>
        <v>0.0144306861558514</v>
      </c>
    </row>
    <row r="39" ht="22.8" customHeight="1" spans="1:4">
      <c r="A39" s="48" t="s">
        <v>119</v>
      </c>
      <c r="B39" s="50"/>
      <c r="C39" s="50"/>
      <c r="D39" s="47"/>
    </row>
    <row r="40" ht="22.8" customHeight="1" spans="1:4">
      <c r="A40" s="48" t="s">
        <v>120</v>
      </c>
      <c r="B40" s="50">
        <v>20000</v>
      </c>
      <c r="C40" s="50"/>
      <c r="D40" s="47">
        <f t="shared" si="0"/>
        <v>0</v>
      </c>
    </row>
    <row r="41" ht="22.8" customHeight="1" spans="1:4">
      <c r="A41" s="48" t="s">
        <v>121</v>
      </c>
      <c r="B41" s="50"/>
      <c r="C41" s="50"/>
      <c r="D41" s="47"/>
    </row>
    <row r="42" ht="22.8" customHeight="1" spans="1:4">
      <c r="A42" s="43" t="s">
        <v>122</v>
      </c>
      <c r="B42" s="56">
        <v>255234</v>
      </c>
      <c r="C42" s="56">
        <v>192488</v>
      </c>
      <c r="D42" s="47">
        <f t="shared" si="0"/>
        <v>0.754162846642689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opLeftCell="A23" workbookViewId="0">
      <selection activeCell="B43" sqref="B43"/>
    </sheetView>
  </sheetViews>
  <sheetFormatPr defaultColWidth="10" defaultRowHeight="13.5" outlineLevelCol="3"/>
  <cols>
    <col min="1" max="1" width="35" customWidth="1"/>
    <col min="2" max="2" width="24.875" customWidth="1"/>
    <col min="3" max="3" width="25" customWidth="1"/>
    <col min="4" max="4" width="21.625" customWidth="1"/>
    <col min="5" max="5" width="9.76666666666667" customWidth="1"/>
  </cols>
  <sheetData>
    <row r="1" ht="16.35" customHeight="1" spans="1:4">
      <c r="A1" s="89" t="s">
        <v>123</v>
      </c>
      <c r="B1" s="89"/>
      <c r="C1" s="89"/>
      <c r="D1" s="89"/>
    </row>
    <row r="2" ht="39.1" customHeight="1" spans="1:4">
      <c r="A2" s="40" t="s">
        <v>124</v>
      </c>
      <c r="B2" s="40"/>
      <c r="C2" s="40"/>
      <c r="D2" s="40"/>
    </row>
    <row r="3" ht="20.7" customHeight="1" spans="1:4">
      <c r="A3" s="41"/>
      <c r="B3" s="41"/>
      <c r="C3" s="42" t="s">
        <v>35</v>
      </c>
      <c r="D3" s="42"/>
    </row>
    <row r="4" ht="39.1" customHeight="1" spans="1:4">
      <c r="A4" s="43" t="s">
        <v>125</v>
      </c>
      <c r="B4" s="43" t="s">
        <v>37</v>
      </c>
      <c r="C4" s="43" t="s">
        <v>38</v>
      </c>
      <c r="D4" s="43" t="s">
        <v>39</v>
      </c>
    </row>
    <row r="5" ht="22.8" customHeight="1" spans="1:4">
      <c r="A5" s="44" t="s">
        <v>40</v>
      </c>
      <c r="B5" s="56">
        <v>51646</v>
      </c>
      <c r="C5" s="56">
        <v>34748</v>
      </c>
      <c r="D5" s="47">
        <f>C5/B5</f>
        <v>0.672811059907834</v>
      </c>
    </row>
    <row r="6" ht="22.8" customHeight="1" spans="1:4">
      <c r="A6" s="48" t="s">
        <v>41</v>
      </c>
      <c r="B6" s="50">
        <v>10596</v>
      </c>
      <c r="C6" s="50">
        <v>11656</v>
      </c>
      <c r="D6" s="47">
        <f t="shared" ref="D6:D47" si="0">C6/B6</f>
        <v>1.10003775009438</v>
      </c>
    </row>
    <row r="7" ht="22.8" customHeight="1" spans="1:4">
      <c r="A7" s="48" t="s">
        <v>42</v>
      </c>
      <c r="B7" s="50"/>
      <c r="C7" s="90"/>
      <c r="D7" s="47"/>
    </row>
    <row r="8" ht="22.8" customHeight="1" spans="1:4">
      <c r="A8" s="48" t="s">
        <v>43</v>
      </c>
      <c r="B8" s="50">
        <v>3082</v>
      </c>
      <c r="C8" s="50">
        <v>3390</v>
      </c>
      <c r="D8" s="47">
        <f t="shared" si="0"/>
        <v>1.09993510707333</v>
      </c>
    </row>
    <row r="9" ht="22.8" customHeight="1" spans="1:4">
      <c r="A9" s="48" t="s">
        <v>44</v>
      </c>
      <c r="B9" s="90"/>
      <c r="C9" s="90"/>
      <c r="D9" s="47"/>
    </row>
    <row r="10" ht="22.8" customHeight="1" spans="1:4">
      <c r="A10" s="48" t="s">
        <v>45</v>
      </c>
      <c r="B10" s="50">
        <v>1200</v>
      </c>
      <c r="C10" s="50">
        <v>1320</v>
      </c>
      <c r="D10" s="47">
        <f t="shared" si="0"/>
        <v>1.1</v>
      </c>
    </row>
    <row r="11" ht="22.8" customHeight="1" spans="1:4">
      <c r="A11" s="48" t="s">
        <v>46</v>
      </c>
      <c r="B11" s="90"/>
      <c r="C11" s="90"/>
      <c r="D11" s="47"/>
    </row>
    <row r="12" ht="22.8" customHeight="1" spans="1:4">
      <c r="A12" s="48" t="s">
        <v>47</v>
      </c>
      <c r="B12" s="50">
        <v>1904</v>
      </c>
      <c r="C12" s="50">
        <v>2094</v>
      </c>
      <c r="D12" s="47">
        <f t="shared" si="0"/>
        <v>1.09978991596639</v>
      </c>
    </row>
    <row r="13" ht="22.8" customHeight="1" spans="1:4">
      <c r="A13" s="48" t="s">
        <v>48</v>
      </c>
      <c r="B13" s="50">
        <v>2658</v>
      </c>
      <c r="C13" s="50">
        <v>2924</v>
      </c>
      <c r="D13" s="47">
        <f t="shared" si="0"/>
        <v>1.10007524454477</v>
      </c>
    </row>
    <row r="14" ht="22.8" customHeight="1" spans="1:4">
      <c r="A14" s="48" t="s">
        <v>49</v>
      </c>
      <c r="B14" s="50">
        <v>860</v>
      </c>
      <c r="C14" s="50">
        <v>946</v>
      </c>
      <c r="D14" s="47">
        <f t="shared" si="0"/>
        <v>1.1</v>
      </c>
    </row>
    <row r="15" ht="22.8" customHeight="1" spans="1:4">
      <c r="A15" s="48" t="s">
        <v>50</v>
      </c>
      <c r="B15" s="50">
        <v>2220</v>
      </c>
      <c r="C15" s="50">
        <v>2442</v>
      </c>
      <c r="D15" s="47">
        <f t="shared" si="0"/>
        <v>1.1</v>
      </c>
    </row>
    <row r="16" ht="22.8" customHeight="1" spans="1:4">
      <c r="A16" s="48" t="s">
        <v>51</v>
      </c>
      <c r="B16" s="50">
        <v>1575</v>
      </c>
      <c r="C16" s="50">
        <v>1733</v>
      </c>
      <c r="D16" s="47">
        <f t="shared" si="0"/>
        <v>1.10031746031746</v>
      </c>
    </row>
    <row r="17" ht="22.8" customHeight="1" spans="1:4">
      <c r="A17" s="48" t="s">
        <v>52</v>
      </c>
      <c r="B17" s="50">
        <v>1065</v>
      </c>
      <c r="C17" s="50">
        <v>1172</v>
      </c>
      <c r="D17" s="47">
        <f t="shared" si="0"/>
        <v>1.10046948356808</v>
      </c>
    </row>
    <row r="18" ht="22.8" customHeight="1" spans="1:4">
      <c r="A18" s="48" t="s">
        <v>53</v>
      </c>
      <c r="B18" s="90"/>
      <c r="C18" s="90"/>
      <c r="D18" s="47"/>
    </row>
    <row r="19" ht="22.8" customHeight="1" spans="1:4">
      <c r="A19" s="48" t="s">
        <v>54</v>
      </c>
      <c r="B19" s="90"/>
      <c r="C19" s="90"/>
      <c r="D19" s="47"/>
    </row>
    <row r="20" ht="22.8" customHeight="1" spans="1:4">
      <c r="A20" s="48" t="s">
        <v>55</v>
      </c>
      <c r="B20" s="90"/>
      <c r="C20" s="90"/>
      <c r="D20" s="47"/>
    </row>
    <row r="21" ht="22.8" customHeight="1" spans="1:4">
      <c r="A21" s="48" t="s">
        <v>56</v>
      </c>
      <c r="B21" s="50">
        <v>67</v>
      </c>
      <c r="C21" s="50">
        <v>73</v>
      </c>
      <c r="D21" s="47">
        <f t="shared" si="0"/>
        <v>1.08955223880597</v>
      </c>
    </row>
    <row r="22" ht="22.8" customHeight="1" spans="1:4">
      <c r="A22" s="48" t="s">
        <v>57</v>
      </c>
      <c r="B22" s="50">
        <v>26417</v>
      </c>
      <c r="C22" s="50">
        <v>6998</v>
      </c>
      <c r="D22" s="47">
        <f t="shared" si="0"/>
        <v>0.264905174698111</v>
      </c>
    </row>
    <row r="23" ht="22.8" customHeight="1" spans="1:4">
      <c r="A23" s="48" t="s">
        <v>58</v>
      </c>
      <c r="B23" s="90"/>
      <c r="C23" s="90"/>
      <c r="D23" s="47"/>
    </row>
    <row r="24" ht="22.8" customHeight="1" spans="1:4">
      <c r="A24" s="48" t="s">
        <v>59</v>
      </c>
      <c r="B24" s="90"/>
      <c r="C24" s="90"/>
      <c r="D24" s="47"/>
    </row>
    <row r="25" ht="22.8" customHeight="1" spans="1:4">
      <c r="A25" s="48" t="s">
        <v>60</v>
      </c>
      <c r="B25" s="50">
        <v>2</v>
      </c>
      <c r="C25" s="90"/>
      <c r="D25" s="47"/>
    </row>
    <row r="26" ht="22.8" customHeight="1" spans="1:4">
      <c r="A26" s="44" t="s">
        <v>61</v>
      </c>
      <c r="B26" s="56">
        <v>10073</v>
      </c>
      <c r="C26" s="56">
        <v>10240</v>
      </c>
      <c r="D26" s="47">
        <f t="shared" si="0"/>
        <v>1.0165789734935</v>
      </c>
    </row>
    <row r="27" ht="22.8" customHeight="1" spans="1:4">
      <c r="A27" s="48" t="s">
        <v>62</v>
      </c>
      <c r="B27" s="50">
        <v>1756</v>
      </c>
      <c r="C27" s="50">
        <v>1932</v>
      </c>
      <c r="D27" s="47">
        <f t="shared" si="0"/>
        <v>1.1002277904328</v>
      </c>
    </row>
    <row r="28" ht="22.8" customHeight="1" spans="1:4">
      <c r="A28" s="48" t="s">
        <v>63</v>
      </c>
      <c r="B28" s="50">
        <v>2868</v>
      </c>
      <c r="C28" s="50">
        <v>2868</v>
      </c>
      <c r="D28" s="47">
        <f t="shared" si="0"/>
        <v>1</v>
      </c>
    </row>
    <row r="29" ht="22.8" customHeight="1" spans="1:4">
      <c r="A29" s="48" t="s">
        <v>64</v>
      </c>
      <c r="B29" s="50">
        <v>1150</v>
      </c>
      <c r="C29" s="50">
        <v>1150</v>
      </c>
      <c r="D29" s="47">
        <f t="shared" si="0"/>
        <v>1</v>
      </c>
    </row>
    <row r="30" ht="22.8" customHeight="1" spans="1:4">
      <c r="A30" s="48" t="s">
        <v>65</v>
      </c>
      <c r="B30" s="90"/>
      <c r="C30" s="90"/>
      <c r="D30" s="47"/>
    </row>
    <row r="31" ht="26" customHeight="1" spans="1:4">
      <c r="A31" s="48" t="s">
        <v>66</v>
      </c>
      <c r="B31" s="50">
        <v>2531</v>
      </c>
      <c r="C31" s="50">
        <v>2531</v>
      </c>
      <c r="D31" s="47">
        <f t="shared" si="0"/>
        <v>1</v>
      </c>
    </row>
    <row r="32" ht="22.8" customHeight="1" spans="1:4">
      <c r="A32" s="48" t="s">
        <v>67</v>
      </c>
      <c r="B32" s="90"/>
      <c r="C32" s="90"/>
      <c r="D32" s="47"/>
    </row>
    <row r="33" ht="22.8" customHeight="1" spans="1:4">
      <c r="A33" s="48" t="s">
        <v>68</v>
      </c>
      <c r="B33" s="50">
        <v>336</v>
      </c>
      <c r="C33" s="50">
        <v>336</v>
      </c>
      <c r="D33" s="47">
        <f t="shared" si="0"/>
        <v>1</v>
      </c>
    </row>
    <row r="34" ht="22.8" customHeight="1" spans="1:4">
      <c r="A34" s="48" t="s">
        <v>69</v>
      </c>
      <c r="B34" s="50">
        <v>1432</v>
      </c>
      <c r="C34" s="50">
        <v>1423</v>
      </c>
      <c r="D34" s="47">
        <f t="shared" si="0"/>
        <v>0.993715083798883</v>
      </c>
    </row>
    <row r="35" ht="22.8" customHeight="1" spans="1:4">
      <c r="A35" s="43" t="s">
        <v>70</v>
      </c>
      <c r="B35" s="56">
        <v>61719</v>
      </c>
      <c r="C35" s="56">
        <v>44988</v>
      </c>
      <c r="D35" s="47">
        <f t="shared" si="0"/>
        <v>0.728916541097555</v>
      </c>
    </row>
    <row r="36" ht="22.8" customHeight="1" spans="1:4">
      <c r="A36" s="44" t="s">
        <v>71</v>
      </c>
      <c r="B36" s="90"/>
      <c r="C36" s="90"/>
      <c r="D36" s="47"/>
    </row>
    <row r="37" ht="22.8" customHeight="1" spans="1:4">
      <c r="A37" s="44" t="s">
        <v>72</v>
      </c>
      <c r="B37" s="56">
        <v>193515</v>
      </c>
      <c r="C37" s="56">
        <v>147500</v>
      </c>
      <c r="D37" s="47">
        <f t="shared" si="0"/>
        <v>0.762214815388988</v>
      </c>
    </row>
    <row r="38" ht="22.8" customHeight="1" spans="1:4">
      <c r="A38" s="48" t="s">
        <v>73</v>
      </c>
      <c r="B38" s="50">
        <v>3359</v>
      </c>
      <c r="C38" s="50">
        <v>3285</v>
      </c>
      <c r="D38" s="47">
        <f t="shared" si="0"/>
        <v>0.977969633819589</v>
      </c>
    </row>
    <row r="39" ht="22.8" customHeight="1" spans="1:4">
      <c r="A39" s="48" t="s">
        <v>74</v>
      </c>
      <c r="B39" s="50">
        <v>29340</v>
      </c>
      <c r="C39" s="50">
        <v>16450</v>
      </c>
      <c r="D39" s="47">
        <f t="shared" si="0"/>
        <v>0.560668029993183</v>
      </c>
    </row>
    <row r="40" ht="22.8" customHeight="1" spans="1:4">
      <c r="A40" s="48" t="s">
        <v>75</v>
      </c>
      <c r="B40" s="50">
        <v>57594</v>
      </c>
      <c r="C40" s="50">
        <v>70265</v>
      </c>
      <c r="D40" s="47">
        <f t="shared" si="0"/>
        <v>1.22000555613432</v>
      </c>
    </row>
    <row r="41" ht="22.8" customHeight="1" spans="1:4">
      <c r="A41" s="48" t="s">
        <v>126</v>
      </c>
      <c r="B41" s="50"/>
      <c r="C41" s="90"/>
      <c r="D41" s="47" t="e">
        <f t="shared" si="0"/>
        <v>#DIV/0!</v>
      </c>
    </row>
    <row r="42" ht="22.8" customHeight="1" spans="1:4">
      <c r="A42" s="48" t="s">
        <v>76</v>
      </c>
      <c r="B42" s="50">
        <v>11931</v>
      </c>
      <c r="C42" s="90"/>
      <c r="D42" s="47">
        <f t="shared" si="0"/>
        <v>0</v>
      </c>
    </row>
    <row r="43" ht="22.8" customHeight="1" spans="1:4">
      <c r="A43" s="48" t="s">
        <v>77</v>
      </c>
      <c r="B43" s="90">
        <v>45760</v>
      </c>
      <c r="C43" s="50">
        <v>57500</v>
      </c>
      <c r="D43" s="47">
        <f t="shared" si="0"/>
        <v>1.25655594405594</v>
      </c>
    </row>
    <row r="44" ht="22.8" customHeight="1" spans="1:4">
      <c r="A44" s="48" t="s">
        <v>78</v>
      </c>
      <c r="B44" s="90">
        <v>35531</v>
      </c>
      <c r="C44" s="90"/>
      <c r="D44" s="47"/>
    </row>
    <row r="45" ht="22.8" customHeight="1" spans="1:4">
      <c r="A45" s="48" t="s">
        <v>79</v>
      </c>
      <c r="B45" s="90"/>
      <c r="C45" s="90"/>
      <c r="D45" s="47"/>
    </row>
    <row r="46" ht="22.8" customHeight="1" spans="1:4">
      <c r="A46" s="48" t="s">
        <v>80</v>
      </c>
      <c r="B46" s="90">
        <v>10000</v>
      </c>
      <c r="C46" s="90"/>
      <c r="D46" s="47"/>
    </row>
    <row r="47" ht="22.8" customHeight="1" spans="1:4">
      <c r="A47" s="43" t="s">
        <v>81</v>
      </c>
      <c r="B47" s="56">
        <v>255234</v>
      </c>
      <c r="C47" s="56">
        <v>192488</v>
      </c>
      <c r="D47" s="47">
        <f t="shared" si="0"/>
        <v>0.754162846642689</v>
      </c>
    </row>
  </sheetData>
  <mergeCells count="3">
    <mergeCell ref="A1:D1"/>
    <mergeCell ref="A2:D2"/>
    <mergeCell ref="C3:D3"/>
  </mergeCells>
  <pageMargins left="0.75" right="0.75" top="0.268999993801117" bottom="0.268999993801117" header="0" footer="0"/>
  <pageSetup paperSize="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21" workbookViewId="0">
      <selection activeCell="B33" sqref="B33"/>
    </sheetView>
  </sheetViews>
  <sheetFormatPr defaultColWidth="10" defaultRowHeight="13.5" outlineLevelCol="5"/>
  <cols>
    <col min="1" max="1" width="34.375" customWidth="1"/>
    <col min="2" max="2" width="23.075" customWidth="1"/>
    <col min="3" max="3" width="21.5" customWidth="1"/>
    <col min="4" max="4" width="18.5" customWidth="1"/>
    <col min="5" max="5" width="9.76666666666667" customWidth="1"/>
  </cols>
  <sheetData>
    <row r="1" ht="16.35" customHeight="1" spans="1:1">
      <c r="A1" s="39" t="s">
        <v>127</v>
      </c>
    </row>
    <row r="2" ht="35.85" customHeight="1" spans="1:4">
      <c r="A2" s="40" t="s">
        <v>128</v>
      </c>
      <c r="B2" s="40"/>
      <c r="C2" s="40"/>
      <c r="D2" s="40"/>
    </row>
    <row r="3" ht="22.4" customHeight="1" spans="1:4">
      <c r="A3" s="41"/>
      <c r="B3" s="41"/>
      <c r="C3" s="42" t="s">
        <v>35</v>
      </c>
      <c r="D3" s="42"/>
    </row>
    <row r="4" ht="39.1" customHeight="1" spans="1:4">
      <c r="A4" s="43" t="s">
        <v>84</v>
      </c>
      <c r="B4" s="43" t="s">
        <v>37</v>
      </c>
      <c r="C4" s="43" t="s">
        <v>38</v>
      </c>
      <c r="D4" s="43" t="s">
        <v>39</v>
      </c>
    </row>
    <row r="5" ht="22.8" customHeight="1" spans="1:4">
      <c r="A5" s="48" t="s">
        <v>85</v>
      </c>
      <c r="B5" s="50">
        <v>15532</v>
      </c>
      <c r="C5" s="50">
        <v>20143</v>
      </c>
      <c r="D5" s="47">
        <f>C5/B5</f>
        <v>1.29687097604945</v>
      </c>
    </row>
    <row r="6" ht="22.8" customHeight="1" spans="1:6">
      <c r="A6" s="48" t="s">
        <v>86</v>
      </c>
      <c r="B6" s="50"/>
      <c r="C6" s="50"/>
      <c r="D6" s="47"/>
      <c r="F6" s="88"/>
    </row>
    <row r="7" ht="22.8" customHeight="1" spans="1:4">
      <c r="A7" s="48" t="s">
        <v>87</v>
      </c>
      <c r="B7" s="50">
        <v>530</v>
      </c>
      <c r="C7" s="50"/>
      <c r="D7" s="47">
        <f t="shared" ref="D6:D46" si="0">C7/B7</f>
        <v>0</v>
      </c>
    </row>
    <row r="8" ht="22.8" customHeight="1" spans="1:4">
      <c r="A8" s="48" t="s">
        <v>88</v>
      </c>
      <c r="B8" s="50">
        <v>6036</v>
      </c>
      <c r="C8" s="50">
        <v>6654</v>
      </c>
      <c r="D8" s="47">
        <f t="shared" si="0"/>
        <v>1.10238568588469</v>
      </c>
    </row>
    <row r="9" ht="22.8" customHeight="1" spans="1:4">
      <c r="A9" s="48" t="s">
        <v>89</v>
      </c>
      <c r="B9" s="50">
        <v>14799</v>
      </c>
      <c r="C9" s="50">
        <v>18729</v>
      </c>
      <c r="D9" s="47">
        <f t="shared" si="0"/>
        <v>1.26555848368133</v>
      </c>
    </row>
    <row r="10" ht="22.8" customHeight="1" spans="1:4">
      <c r="A10" s="48" t="s">
        <v>90</v>
      </c>
      <c r="B10" s="50">
        <v>30788</v>
      </c>
      <c r="C10" s="50">
        <v>29439</v>
      </c>
      <c r="D10" s="47">
        <f t="shared" si="0"/>
        <v>0.956184227621151</v>
      </c>
    </row>
    <row r="11" ht="22.8" customHeight="1" spans="1:4">
      <c r="A11" s="48" t="s">
        <v>91</v>
      </c>
      <c r="B11" s="50">
        <v>488</v>
      </c>
      <c r="C11" s="50">
        <v>401</v>
      </c>
      <c r="D11" s="47">
        <f t="shared" si="0"/>
        <v>0.82172131147541</v>
      </c>
    </row>
    <row r="12" ht="22.8" customHeight="1" spans="1:4">
      <c r="A12" s="48" t="s">
        <v>92</v>
      </c>
      <c r="B12" s="50">
        <v>10606</v>
      </c>
      <c r="C12" s="50">
        <v>20271</v>
      </c>
      <c r="D12" s="47">
        <f t="shared" si="0"/>
        <v>1.91127663586649</v>
      </c>
    </row>
    <row r="13" ht="22.8" customHeight="1" spans="1:4">
      <c r="A13" s="48" t="s">
        <v>93</v>
      </c>
      <c r="B13" s="50"/>
      <c r="C13" s="50"/>
      <c r="D13" s="47"/>
    </row>
    <row r="14" ht="22.8" customHeight="1" spans="1:4">
      <c r="A14" s="48" t="s">
        <v>94</v>
      </c>
      <c r="B14" s="50">
        <v>12633</v>
      </c>
      <c r="C14" s="50">
        <v>14258</v>
      </c>
      <c r="D14" s="47">
        <f t="shared" si="0"/>
        <v>1.12863136230507</v>
      </c>
    </row>
    <row r="15" ht="22.8" customHeight="1" spans="1:4">
      <c r="A15" s="48" t="s">
        <v>95</v>
      </c>
      <c r="B15" s="50">
        <v>1421</v>
      </c>
      <c r="C15" s="50">
        <v>2095</v>
      </c>
      <c r="D15" s="47">
        <f t="shared" si="0"/>
        <v>1.47431386347643</v>
      </c>
    </row>
    <row r="16" ht="22.8" customHeight="1" spans="1:4">
      <c r="A16" s="48" t="s">
        <v>96</v>
      </c>
      <c r="B16" s="50">
        <v>29835</v>
      </c>
      <c r="C16" s="50">
        <v>21331</v>
      </c>
      <c r="D16" s="47">
        <f t="shared" si="0"/>
        <v>0.714965644377409</v>
      </c>
    </row>
    <row r="17" ht="22.8" customHeight="1" spans="1:4">
      <c r="A17" s="48" t="s">
        <v>97</v>
      </c>
      <c r="B17" s="50">
        <v>8979</v>
      </c>
      <c r="C17" s="50">
        <v>6771</v>
      </c>
      <c r="D17" s="47">
        <f t="shared" si="0"/>
        <v>0.754092883394587</v>
      </c>
    </row>
    <row r="18" ht="22.8" customHeight="1" spans="1:4">
      <c r="A18" s="48" t="s">
        <v>98</v>
      </c>
      <c r="B18" s="50">
        <v>1381</v>
      </c>
      <c r="C18" s="50">
        <v>3695</v>
      </c>
      <c r="D18" s="47">
        <f t="shared" si="0"/>
        <v>2.67559739319334</v>
      </c>
    </row>
    <row r="19" ht="22.8" customHeight="1" spans="1:4">
      <c r="A19" s="48" t="s">
        <v>99</v>
      </c>
      <c r="B19" s="50">
        <v>4757</v>
      </c>
      <c r="C19" s="50">
        <v>9800</v>
      </c>
      <c r="D19" s="47">
        <f t="shared" si="0"/>
        <v>2.06012192558335</v>
      </c>
    </row>
    <row r="20" ht="22.8" customHeight="1" spans="1:4">
      <c r="A20" s="48" t="s">
        <v>100</v>
      </c>
      <c r="B20" s="50">
        <v>1953</v>
      </c>
      <c r="C20" s="50">
        <v>4600</v>
      </c>
      <c r="D20" s="47">
        <f t="shared" si="0"/>
        <v>2.35535074244752</v>
      </c>
    </row>
    <row r="21" ht="22.8" customHeight="1" spans="1:4">
      <c r="A21" s="48" t="s">
        <v>101</v>
      </c>
      <c r="B21" s="50">
        <v>1297</v>
      </c>
      <c r="C21" s="50">
        <v>3028</v>
      </c>
      <c r="D21" s="47">
        <f t="shared" si="0"/>
        <v>2.33461835003855</v>
      </c>
    </row>
    <row r="22" ht="22.8" customHeight="1" spans="1:4">
      <c r="A22" s="48" t="s">
        <v>102</v>
      </c>
      <c r="B22" s="50"/>
      <c r="C22" s="50"/>
      <c r="D22" s="47"/>
    </row>
    <row r="23" ht="22.8" customHeight="1" spans="1:4">
      <c r="A23" s="48" t="s">
        <v>103</v>
      </c>
      <c r="B23" s="50">
        <v>408</v>
      </c>
      <c r="C23" s="50">
        <v>432</v>
      </c>
      <c r="D23" s="47">
        <f t="shared" si="0"/>
        <v>1.05882352941176</v>
      </c>
    </row>
    <row r="24" ht="22.8" customHeight="1" spans="1:4">
      <c r="A24" s="48" t="s">
        <v>104</v>
      </c>
      <c r="B24" s="50">
        <v>9215</v>
      </c>
      <c r="C24" s="50">
        <v>11472</v>
      </c>
      <c r="D24" s="47">
        <f t="shared" si="0"/>
        <v>1.24492674986435</v>
      </c>
    </row>
    <row r="25" ht="22.8" customHeight="1" spans="1:4">
      <c r="A25" s="48" t="s">
        <v>105</v>
      </c>
      <c r="B25" s="50">
        <v>195</v>
      </c>
      <c r="C25" s="50">
        <v>300</v>
      </c>
      <c r="D25" s="47">
        <f t="shared" si="0"/>
        <v>1.53846153846154</v>
      </c>
    </row>
    <row r="26" ht="22.8" customHeight="1" spans="1:4">
      <c r="A26" s="48" t="s">
        <v>106</v>
      </c>
      <c r="B26" s="50"/>
      <c r="C26" s="50"/>
      <c r="D26" s="47"/>
    </row>
    <row r="27" ht="22.8" customHeight="1" spans="1:4">
      <c r="A27" s="48" t="s">
        <v>107</v>
      </c>
      <c r="B27" s="50">
        <v>1044</v>
      </c>
      <c r="C27" s="50">
        <v>1422</v>
      </c>
      <c r="D27" s="47">
        <f t="shared" si="0"/>
        <v>1.36206896551724</v>
      </c>
    </row>
    <row r="28" ht="22.8" customHeight="1" spans="1:4">
      <c r="A28" s="48" t="s">
        <v>108</v>
      </c>
      <c r="B28" s="50"/>
      <c r="C28" s="50">
        <v>5000</v>
      </c>
      <c r="D28" s="47"/>
    </row>
    <row r="29" ht="22.8" customHeight="1" spans="1:4">
      <c r="A29" s="48" t="s">
        <v>109</v>
      </c>
      <c r="B29" s="50">
        <v>371</v>
      </c>
      <c r="C29" s="50">
        <v>492</v>
      </c>
      <c r="D29" s="47">
        <f t="shared" si="0"/>
        <v>1.32614555256065</v>
      </c>
    </row>
    <row r="30" ht="22.8" customHeight="1" spans="1:4">
      <c r="A30" s="48" t="s">
        <v>110</v>
      </c>
      <c r="B30" s="50">
        <v>6483</v>
      </c>
      <c r="C30" s="50">
        <v>7000</v>
      </c>
      <c r="D30" s="47">
        <f t="shared" si="0"/>
        <v>1.07974703069567</v>
      </c>
    </row>
    <row r="31" ht="22.8" customHeight="1" spans="1:4">
      <c r="A31" s="48" t="s">
        <v>111</v>
      </c>
      <c r="B31" s="50"/>
      <c r="C31" s="50"/>
      <c r="D31" s="47"/>
    </row>
    <row r="32" ht="22.8" customHeight="1" spans="1:4">
      <c r="A32" s="48" t="s">
        <v>112</v>
      </c>
      <c r="B32" s="50"/>
      <c r="C32" s="50"/>
      <c r="D32" s="47"/>
    </row>
    <row r="33" ht="22.8" customHeight="1" spans="1:4">
      <c r="A33" s="43" t="s">
        <v>113</v>
      </c>
      <c r="B33" s="56">
        <v>158751</v>
      </c>
      <c r="C33" s="46">
        <v>187333</v>
      </c>
      <c r="D33" s="47">
        <f t="shared" si="0"/>
        <v>1.1800429603593</v>
      </c>
    </row>
    <row r="34" ht="22.8" customHeight="1" spans="1:4">
      <c r="A34" s="44" t="s">
        <v>114</v>
      </c>
      <c r="B34" s="50">
        <v>35131</v>
      </c>
      <c r="C34" s="56"/>
      <c r="D34" s="47">
        <f t="shared" si="0"/>
        <v>0</v>
      </c>
    </row>
    <row r="35" ht="22.8" customHeight="1" spans="1:4">
      <c r="A35" s="44" t="s">
        <v>115</v>
      </c>
      <c r="B35" s="50"/>
      <c r="C35" s="46">
        <v>5155</v>
      </c>
      <c r="D35" s="47"/>
    </row>
    <row r="36" ht="22.8" customHeight="1" spans="1:4">
      <c r="A36" s="48" t="s">
        <v>129</v>
      </c>
      <c r="B36" s="50"/>
      <c r="C36" s="50"/>
      <c r="D36" s="47"/>
    </row>
    <row r="37" ht="22.8" customHeight="1" spans="1:4">
      <c r="A37" s="48" t="s">
        <v>130</v>
      </c>
      <c r="B37" s="50"/>
      <c r="C37" s="50"/>
      <c r="D37" s="47"/>
    </row>
    <row r="38" ht="22.8" customHeight="1" spans="1:4">
      <c r="A38" s="48" t="s">
        <v>131</v>
      </c>
      <c r="B38" s="50"/>
      <c r="C38" s="50"/>
      <c r="D38" s="47"/>
    </row>
    <row r="39" ht="22.8" customHeight="1" spans="1:4">
      <c r="A39" s="48" t="s">
        <v>116</v>
      </c>
      <c r="B39" s="50">
        <v>19511</v>
      </c>
      <c r="C39" s="50">
        <v>5000</v>
      </c>
      <c r="D39" s="47">
        <f t="shared" si="0"/>
        <v>0.256265696273897</v>
      </c>
    </row>
    <row r="40" ht="22.8" customHeight="1" spans="1:4">
      <c r="A40" s="48" t="s">
        <v>117</v>
      </c>
      <c r="B40" s="50">
        <v>11100</v>
      </c>
      <c r="C40" s="50"/>
      <c r="D40" s="47">
        <f t="shared" si="0"/>
        <v>0</v>
      </c>
    </row>
    <row r="41" ht="22.8" customHeight="1" spans="1:4">
      <c r="A41" s="48" t="s">
        <v>118</v>
      </c>
      <c r="B41" s="50">
        <v>10741</v>
      </c>
      <c r="C41" s="50">
        <v>155</v>
      </c>
      <c r="D41" s="47">
        <f t="shared" si="0"/>
        <v>0.0144306861558514</v>
      </c>
    </row>
    <row r="42" ht="22.8" customHeight="1" spans="1:4">
      <c r="A42" s="48" t="s">
        <v>132</v>
      </c>
      <c r="B42" s="50"/>
      <c r="C42" s="50"/>
      <c r="D42" s="47"/>
    </row>
    <row r="43" ht="22.8" customHeight="1" spans="1:4">
      <c r="A43" s="48" t="s">
        <v>119</v>
      </c>
      <c r="B43" s="50"/>
      <c r="C43" s="50"/>
      <c r="D43" s="47"/>
    </row>
    <row r="44" ht="22.8" customHeight="1" spans="1:4">
      <c r="A44" s="48" t="s">
        <v>120</v>
      </c>
      <c r="B44" s="50">
        <v>20000</v>
      </c>
      <c r="C44" s="50"/>
      <c r="D44" s="47">
        <f t="shared" si="0"/>
        <v>0</v>
      </c>
    </row>
    <row r="45" ht="22.8" customHeight="1" spans="1:4">
      <c r="A45" s="48" t="s">
        <v>121</v>
      </c>
      <c r="B45" s="50"/>
      <c r="C45" s="50"/>
      <c r="D45" s="47"/>
    </row>
    <row r="46" ht="22.8" customHeight="1" spans="1:4">
      <c r="A46" s="43" t="s">
        <v>122</v>
      </c>
      <c r="B46" s="56">
        <v>255234</v>
      </c>
      <c r="C46" s="56">
        <v>192488</v>
      </c>
      <c r="D46" s="47">
        <f t="shared" si="0"/>
        <v>0.754162846642689</v>
      </c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3"/>
  <sheetViews>
    <sheetView topLeftCell="A107" workbookViewId="0">
      <selection activeCell="C21" sqref="C21"/>
    </sheetView>
  </sheetViews>
  <sheetFormatPr defaultColWidth="10" defaultRowHeight="13.5" outlineLevelCol="3"/>
  <cols>
    <col min="1" max="1" width="45.5" customWidth="1"/>
    <col min="2" max="3" width="23.075" customWidth="1"/>
    <col min="4" max="4" width="18.625" customWidth="1"/>
    <col min="5" max="5" width="9.76666666666667" customWidth="1"/>
  </cols>
  <sheetData>
    <row r="1" ht="16.35" customHeight="1" spans="1:1">
      <c r="A1" s="39" t="s">
        <v>133</v>
      </c>
    </row>
    <row r="2" ht="39.1" customHeight="1" spans="1:4">
      <c r="A2" s="40" t="s">
        <v>134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84</v>
      </c>
      <c r="B4" s="43" t="s">
        <v>37</v>
      </c>
      <c r="C4" s="43" t="s">
        <v>38</v>
      </c>
      <c r="D4" s="43" t="s">
        <v>39</v>
      </c>
    </row>
    <row r="5" ht="22.8" customHeight="1" spans="1:4">
      <c r="A5" s="43" t="s">
        <v>135</v>
      </c>
      <c r="B5" s="45">
        <v>158751</v>
      </c>
      <c r="C5" s="56">
        <v>187333</v>
      </c>
      <c r="D5" s="47">
        <f>C5/B5</f>
        <v>1.1800429603593</v>
      </c>
    </row>
    <row r="6" ht="22.8" customHeight="1" spans="1:4">
      <c r="A6" s="44" t="s">
        <v>136</v>
      </c>
      <c r="B6" s="45">
        <v>15532</v>
      </c>
      <c r="C6" s="56">
        <v>20143</v>
      </c>
      <c r="D6" s="47">
        <f t="shared" ref="D6:D72" si="0">C6/B6</f>
        <v>1.29687097604945</v>
      </c>
    </row>
    <row r="7" ht="22.8" customHeight="1" spans="1:4">
      <c r="A7" s="44" t="s">
        <v>137</v>
      </c>
      <c r="B7" s="45">
        <v>7283</v>
      </c>
      <c r="C7" s="56">
        <v>10535</v>
      </c>
      <c r="D7" s="47">
        <f t="shared" si="0"/>
        <v>1.44651929150076</v>
      </c>
    </row>
    <row r="8" ht="22.8" customHeight="1" spans="1:4">
      <c r="A8" s="48" t="s">
        <v>138</v>
      </c>
      <c r="B8" s="49">
        <v>4832</v>
      </c>
      <c r="C8" s="50">
        <v>7607</v>
      </c>
      <c r="D8" s="47">
        <f t="shared" si="0"/>
        <v>1.57429635761589</v>
      </c>
    </row>
    <row r="9" ht="22.8" customHeight="1" spans="1:4">
      <c r="A9" s="48" t="s">
        <v>139</v>
      </c>
      <c r="B9" s="49">
        <v>632</v>
      </c>
      <c r="C9" s="50">
        <v>495</v>
      </c>
      <c r="D9" s="47">
        <f t="shared" si="0"/>
        <v>0.783227848101266</v>
      </c>
    </row>
    <row r="10" ht="22.8" customHeight="1" spans="1:4">
      <c r="A10" s="48" t="s">
        <v>140</v>
      </c>
      <c r="B10" s="49">
        <v>900</v>
      </c>
      <c r="C10" s="50">
        <v>574</v>
      </c>
      <c r="D10" s="47">
        <f t="shared" si="0"/>
        <v>0.637777777777778</v>
      </c>
    </row>
    <row r="11" ht="22.8" customHeight="1" spans="1:4">
      <c r="A11" s="48" t="s">
        <v>141</v>
      </c>
      <c r="B11" s="49">
        <v>34</v>
      </c>
      <c r="C11" s="50"/>
      <c r="D11" s="47">
        <f t="shared" si="0"/>
        <v>0</v>
      </c>
    </row>
    <row r="12" ht="22.8" customHeight="1" spans="1:4">
      <c r="A12" s="48" t="s">
        <v>142</v>
      </c>
      <c r="B12" s="49">
        <v>885</v>
      </c>
      <c r="C12" s="50">
        <v>1859</v>
      </c>
      <c r="D12" s="47">
        <f t="shared" si="0"/>
        <v>2.10056497175141</v>
      </c>
    </row>
    <row r="13" ht="22.8" customHeight="1" spans="1:4">
      <c r="A13" s="44" t="s">
        <v>143</v>
      </c>
      <c r="B13" s="45">
        <v>1476</v>
      </c>
      <c r="C13" s="56">
        <v>2270</v>
      </c>
      <c r="D13" s="47">
        <f t="shared" si="0"/>
        <v>1.53794037940379</v>
      </c>
    </row>
    <row r="14" ht="22.8" customHeight="1" spans="1:4">
      <c r="A14" s="48" t="s">
        <v>138</v>
      </c>
      <c r="B14" s="49">
        <v>67</v>
      </c>
      <c r="C14" s="50">
        <v>70</v>
      </c>
      <c r="D14" s="47">
        <f t="shared" si="0"/>
        <v>1.04477611940298</v>
      </c>
    </row>
    <row r="15" ht="22.8" customHeight="1" spans="1:4">
      <c r="A15" s="48" t="s">
        <v>144</v>
      </c>
      <c r="B15" s="49">
        <v>890</v>
      </c>
      <c r="C15" s="50">
        <v>1500</v>
      </c>
      <c r="D15" s="47">
        <f t="shared" si="0"/>
        <v>1.68539325842697</v>
      </c>
    </row>
    <row r="16" ht="22.8" customHeight="1" spans="1:4">
      <c r="A16" s="48" t="s">
        <v>145</v>
      </c>
      <c r="B16" s="49"/>
      <c r="C16" s="50">
        <v>43</v>
      </c>
      <c r="D16" s="47"/>
    </row>
    <row r="17" ht="22.8" customHeight="1" spans="1:4">
      <c r="A17" s="48" t="s">
        <v>146</v>
      </c>
      <c r="B17" s="49">
        <v>519</v>
      </c>
      <c r="C17" s="50">
        <v>657</v>
      </c>
      <c r="D17" s="47">
        <f t="shared" si="0"/>
        <v>1.26589595375723</v>
      </c>
    </row>
    <row r="18" ht="22.8" customHeight="1" spans="1:4">
      <c r="A18" s="44" t="s">
        <v>147</v>
      </c>
      <c r="B18" s="45">
        <v>9</v>
      </c>
      <c r="C18" s="50"/>
      <c r="D18" s="47">
        <f t="shared" si="0"/>
        <v>0</v>
      </c>
    </row>
    <row r="19" ht="22.8" customHeight="1" spans="1:4">
      <c r="A19" s="48" t="s">
        <v>148</v>
      </c>
      <c r="B19" s="49">
        <v>7</v>
      </c>
      <c r="C19" s="50"/>
      <c r="D19" s="47">
        <f t="shared" si="0"/>
        <v>0</v>
      </c>
    </row>
    <row r="20" ht="22.8" customHeight="1" spans="1:4">
      <c r="A20" s="48" t="s">
        <v>149</v>
      </c>
      <c r="B20" s="49">
        <v>2</v>
      </c>
      <c r="C20" s="50"/>
      <c r="D20" s="47">
        <f t="shared" si="0"/>
        <v>0</v>
      </c>
    </row>
    <row r="21" ht="22.8" customHeight="1" spans="1:4">
      <c r="A21" s="44" t="s">
        <v>150</v>
      </c>
      <c r="B21" s="45">
        <v>681</v>
      </c>
      <c r="C21" s="56">
        <v>1516</v>
      </c>
      <c r="D21" s="47">
        <f t="shared" si="0"/>
        <v>2.22613803230543</v>
      </c>
    </row>
    <row r="22" ht="22.8" customHeight="1" spans="1:4">
      <c r="A22" s="48" t="s">
        <v>151</v>
      </c>
      <c r="B22" s="49">
        <v>95</v>
      </c>
      <c r="C22" s="50">
        <v>163</v>
      </c>
      <c r="D22" s="47">
        <f t="shared" si="0"/>
        <v>1.71578947368421</v>
      </c>
    </row>
    <row r="23" ht="22.8" customHeight="1" spans="1:4">
      <c r="A23" s="48" t="s">
        <v>152</v>
      </c>
      <c r="B23" s="49">
        <v>424</v>
      </c>
      <c r="C23" s="50">
        <v>1090</v>
      </c>
      <c r="D23" s="47">
        <f t="shared" si="0"/>
        <v>2.57075471698113</v>
      </c>
    </row>
    <row r="24" ht="22.8" customHeight="1" spans="1:4">
      <c r="A24" s="48" t="s">
        <v>153</v>
      </c>
      <c r="B24" s="49">
        <v>1</v>
      </c>
      <c r="C24" s="50"/>
      <c r="D24" s="47">
        <f t="shared" si="0"/>
        <v>0</v>
      </c>
    </row>
    <row r="25" ht="22.8" customHeight="1" spans="1:4">
      <c r="A25" s="48" t="s">
        <v>154</v>
      </c>
      <c r="B25" s="49">
        <v>161</v>
      </c>
      <c r="C25" s="50">
        <v>263</v>
      </c>
      <c r="D25" s="47">
        <f t="shared" si="0"/>
        <v>1.63354037267081</v>
      </c>
    </row>
    <row r="26" ht="22.8" customHeight="1" spans="1:4">
      <c r="A26" s="44" t="s">
        <v>155</v>
      </c>
      <c r="B26" s="45">
        <v>3206</v>
      </c>
      <c r="C26" s="56">
        <v>3000</v>
      </c>
      <c r="D26" s="47">
        <f t="shared" si="0"/>
        <v>0.935745477230193</v>
      </c>
    </row>
    <row r="27" ht="22.8" customHeight="1" spans="1:4">
      <c r="A27" s="48" t="s">
        <v>156</v>
      </c>
      <c r="B27" s="49">
        <v>3206</v>
      </c>
      <c r="C27" s="50">
        <v>3000</v>
      </c>
      <c r="D27" s="47">
        <f t="shared" si="0"/>
        <v>0.935745477230193</v>
      </c>
    </row>
    <row r="28" ht="22.8" customHeight="1" spans="1:4">
      <c r="A28" s="44" t="s">
        <v>157</v>
      </c>
      <c r="B28" s="45">
        <v>103</v>
      </c>
      <c r="C28" s="56">
        <v>127</v>
      </c>
      <c r="D28" s="47">
        <f t="shared" si="0"/>
        <v>1.23300970873786</v>
      </c>
    </row>
    <row r="29" ht="22.8" customHeight="1" spans="1:4">
      <c r="A29" s="48" t="s">
        <v>138</v>
      </c>
      <c r="B29" s="49"/>
      <c r="C29" s="50">
        <v>112</v>
      </c>
      <c r="D29" s="47"/>
    </row>
    <row r="30" ht="22.8" customHeight="1" spans="1:4">
      <c r="A30" s="48" t="s">
        <v>158</v>
      </c>
      <c r="B30" s="49">
        <v>103</v>
      </c>
      <c r="C30" s="50">
        <v>15</v>
      </c>
      <c r="D30" s="47">
        <f t="shared" si="0"/>
        <v>0.145631067961165</v>
      </c>
    </row>
    <row r="31" ht="22.8" customHeight="1" spans="1:4">
      <c r="A31" s="44" t="s">
        <v>159</v>
      </c>
      <c r="B31" s="45">
        <v>796</v>
      </c>
      <c r="C31" s="56">
        <v>1052</v>
      </c>
      <c r="D31" s="47">
        <f t="shared" si="0"/>
        <v>1.32160804020101</v>
      </c>
    </row>
    <row r="32" ht="22.8" customHeight="1" spans="1:4">
      <c r="A32" s="48" t="s">
        <v>160</v>
      </c>
      <c r="B32" s="49">
        <v>796</v>
      </c>
      <c r="C32" s="50">
        <v>1052</v>
      </c>
      <c r="D32" s="47">
        <f t="shared" si="0"/>
        <v>1.32160804020101</v>
      </c>
    </row>
    <row r="33" ht="22.8" customHeight="1" spans="1:4">
      <c r="A33" s="44" t="s">
        <v>161</v>
      </c>
      <c r="B33" s="45">
        <v>69</v>
      </c>
      <c r="C33" s="56">
        <v>120</v>
      </c>
      <c r="D33" s="47">
        <f t="shared" si="0"/>
        <v>1.73913043478261</v>
      </c>
    </row>
    <row r="34" ht="22.8" customHeight="1" spans="1:4">
      <c r="A34" s="48" t="s">
        <v>162</v>
      </c>
      <c r="B34" s="49">
        <v>69</v>
      </c>
      <c r="C34" s="56"/>
      <c r="D34" s="47">
        <f t="shared" si="0"/>
        <v>0</v>
      </c>
    </row>
    <row r="35" ht="22.8" customHeight="1" spans="1:4">
      <c r="A35" s="48" t="s">
        <v>163</v>
      </c>
      <c r="B35" s="49"/>
      <c r="C35" s="50">
        <v>120</v>
      </c>
      <c r="D35" s="47"/>
    </row>
    <row r="36" ht="22.8" customHeight="1" spans="1:4">
      <c r="A36" s="44" t="s">
        <v>164</v>
      </c>
      <c r="B36" s="45">
        <v>12</v>
      </c>
      <c r="C36" s="56">
        <v>24</v>
      </c>
      <c r="D36" s="47">
        <f t="shared" si="0"/>
        <v>2</v>
      </c>
    </row>
    <row r="37" ht="22.8" customHeight="1" spans="1:4">
      <c r="A37" s="48" t="s">
        <v>165</v>
      </c>
      <c r="B37" s="49">
        <v>12</v>
      </c>
      <c r="C37" s="50">
        <v>24</v>
      </c>
      <c r="D37" s="47">
        <f t="shared" si="0"/>
        <v>2</v>
      </c>
    </row>
    <row r="38" ht="22.8" customHeight="1" spans="1:4">
      <c r="A38" s="44" t="s">
        <v>166</v>
      </c>
      <c r="B38" s="45">
        <v>89</v>
      </c>
      <c r="C38" s="56">
        <v>100</v>
      </c>
      <c r="D38" s="47">
        <f t="shared" si="0"/>
        <v>1.12359550561798</v>
      </c>
    </row>
    <row r="39" ht="22.8" customHeight="1" spans="1:4">
      <c r="A39" s="48" t="s">
        <v>167</v>
      </c>
      <c r="B39" s="49">
        <v>89</v>
      </c>
      <c r="C39" s="50">
        <v>100</v>
      </c>
      <c r="D39" s="47">
        <f t="shared" si="0"/>
        <v>1.12359550561798</v>
      </c>
    </row>
    <row r="40" ht="22.8" customHeight="1" spans="1:4">
      <c r="A40" s="44" t="s">
        <v>168</v>
      </c>
      <c r="B40" s="45">
        <v>397</v>
      </c>
      <c r="C40" s="56">
        <v>387</v>
      </c>
      <c r="D40" s="47">
        <f t="shared" si="0"/>
        <v>0.974811083123426</v>
      </c>
    </row>
    <row r="41" ht="22.8" customHeight="1" spans="1:4">
      <c r="A41" s="48" t="s">
        <v>138</v>
      </c>
      <c r="B41" s="49">
        <v>35</v>
      </c>
      <c r="C41" s="56"/>
      <c r="D41" s="47">
        <f t="shared" si="0"/>
        <v>0</v>
      </c>
    </row>
    <row r="42" ht="22.8" customHeight="1" spans="1:4">
      <c r="A42" s="48" t="s">
        <v>139</v>
      </c>
      <c r="B42" s="49">
        <v>46</v>
      </c>
      <c r="C42" s="56"/>
      <c r="D42" s="47">
        <f t="shared" si="0"/>
        <v>0</v>
      </c>
    </row>
    <row r="43" ht="22.8" customHeight="1" spans="1:4">
      <c r="A43" s="48" t="s">
        <v>169</v>
      </c>
      <c r="B43" s="49">
        <v>316</v>
      </c>
      <c r="C43" s="50">
        <v>387</v>
      </c>
      <c r="D43" s="47">
        <f t="shared" si="0"/>
        <v>1.2246835443038</v>
      </c>
    </row>
    <row r="44" ht="22.8" customHeight="1" spans="1:4">
      <c r="A44" s="44" t="s">
        <v>170</v>
      </c>
      <c r="B44" s="45">
        <v>1006</v>
      </c>
      <c r="C44" s="56">
        <v>962</v>
      </c>
      <c r="D44" s="47">
        <f t="shared" si="0"/>
        <v>0.956262425447316</v>
      </c>
    </row>
    <row r="45" ht="22.8" customHeight="1" spans="1:4">
      <c r="A45" s="48" t="s">
        <v>138</v>
      </c>
      <c r="B45" s="49">
        <v>190</v>
      </c>
      <c r="C45" s="50">
        <v>116</v>
      </c>
      <c r="D45" s="47">
        <f t="shared" si="0"/>
        <v>0.610526315789474</v>
      </c>
    </row>
    <row r="46" ht="22.8" customHeight="1" spans="1:4">
      <c r="A46" s="48" t="s">
        <v>171</v>
      </c>
      <c r="B46" s="49">
        <v>52</v>
      </c>
      <c r="C46" s="50">
        <v>110</v>
      </c>
      <c r="D46" s="47">
        <f t="shared" si="0"/>
        <v>2.11538461538462</v>
      </c>
    </row>
    <row r="47" ht="22.8" customHeight="1" spans="1:4">
      <c r="A47" s="48" t="s">
        <v>172</v>
      </c>
      <c r="B47" s="49">
        <v>80</v>
      </c>
      <c r="C47" s="50">
        <v>136</v>
      </c>
      <c r="D47" s="47">
        <f t="shared" si="0"/>
        <v>1.7</v>
      </c>
    </row>
    <row r="48" ht="22.8" customHeight="1" spans="1:4">
      <c r="A48" s="48" t="s">
        <v>173</v>
      </c>
      <c r="B48" s="49">
        <v>684</v>
      </c>
      <c r="C48" s="50">
        <v>600</v>
      </c>
      <c r="D48" s="47">
        <f t="shared" si="0"/>
        <v>0.87719298245614</v>
      </c>
    </row>
    <row r="49" ht="22.8" customHeight="1" spans="1:4">
      <c r="A49" s="44" t="s">
        <v>174</v>
      </c>
      <c r="B49" s="45">
        <v>236</v>
      </c>
      <c r="C49" s="50"/>
      <c r="D49" s="47">
        <f t="shared" si="0"/>
        <v>0</v>
      </c>
    </row>
    <row r="50" ht="22.8" customHeight="1" spans="1:4">
      <c r="A50" s="48" t="s">
        <v>175</v>
      </c>
      <c r="B50" s="49">
        <v>236</v>
      </c>
      <c r="C50" s="50"/>
      <c r="D50" s="47">
        <f t="shared" si="0"/>
        <v>0</v>
      </c>
    </row>
    <row r="51" ht="22.8" customHeight="1" spans="1:4">
      <c r="A51" s="44" t="s">
        <v>176</v>
      </c>
      <c r="B51" s="45">
        <v>45</v>
      </c>
      <c r="C51" s="50"/>
      <c r="D51" s="47">
        <f t="shared" si="0"/>
        <v>0</v>
      </c>
    </row>
    <row r="52" ht="22.8" customHeight="1" spans="1:4">
      <c r="A52" s="48" t="s">
        <v>177</v>
      </c>
      <c r="B52" s="49">
        <v>45</v>
      </c>
      <c r="C52" s="50"/>
      <c r="D52" s="47">
        <f t="shared" si="0"/>
        <v>0</v>
      </c>
    </row>
    <row r="53" ht="22.8" customHeight="1" spans="1:4">
      <c r="A53" s="44" t="s">
        <v>178</v>
      </c>
      <c r="B53" s="45">
        <v>29</v>
      </c>
      <c r="C53" s="50"/>
      <c r="D53" s="47">
        <f t="shared" si="0"/>
        <v>0</v>
      </c>
    </row>
    <row r="54" ht="22.8" customHeight="1" spans="1:4">
      <c r="A54" s="48" t="s">
        <v>139</v>
      </c>
      <c r="B54" s="49">
        <v>6</v>
      </c>
      <c r="C54" s="50"/>
      <c r="D54" s="47">
        <f t="shared" si="0"/>
        <v>0</v>
      </c>
    </row>
    <row r="55" ht="22.8" customHeight="1" spans="1:4">
      <c r="A55" s="48" t="s">
        <v>179</v>
      </c>
      <c r="B55" s="49">
        <v>23</v>
      </c>
      <c r="C55" s="50"/>
      <c r="D55" s="47">
        <f t="shared" si="0"/>
        <v>0</v>
      </c>
    </row>
    <row r="56" ht="22.8" customHeight="1" spans="1:4">
      <c r="A56" s="44" t="s">
        <v>180</v>
      </c>
      <c r="B56" s="45">
        <v>24</v>
      </c>
      <c r="C56" s="50"/>
      <c r="D56" s="47">
        <f t="shared" si="0"/>
        <v>0</v>
      </c>
    </row>
    <row r="57" ht="22.8" customHeight="1" spans="1:4">
      <c r="A57" s="48" t="s">
        <v>138</v>
      </c>
      <c r="B57" s="49">
        <v>5</v>
      </c>
      <c r="C57" s="50"/>
      <c r="D57" s="47">
        <f t="shared" si="0"/>
        <v>0</v>
      </c>
    </row>
    <row r="58" ht="22.8" customHeight="1" spans="1:4">
      <c r="A58" s="48" t="s">
        <v>181</v>
      </c>
      <c r="B58" s="49">
        <v>9</v>
      </c>
      <c r="C58" s="50"/>
      <c r="D58" s="47">
        <f t="shared" si="0"/>
        <v>0</v>
      </c>
    </row>
    <row r="59" ht="22.8" customHeight="1" spans="1:4">
      <c r="A59" s="48" t="s">
        <v>182</v>
      </c>
      <c r="B59" s="49">
        <v>10</v>
      </c>
      <c r="C59" s="50"/>
      <c r="D59" s="47">
        <f t="shared" si="0"/>
        <v>0</v>
      </c>
    </row>
    <row r="60" ht="22.8" customHeight="1" spans="1:4">
      <c r="A60" s="44" t="s">
        <v>183</v>
      </c>
      <c r="B60" s="45">
        <v>71</v>
      </c>
      <c r="C60" s="56">
        <v>50</v>
      </c>
      <c r="D60" s="47">
        <f t="shared" si="0"/>
        <v>0.704225352112676</v>
      </c>
    </row>
    <row r="61" ht="22.8" customHeight="1" spans="1:4">
      <c r="A61" s="48" t="s">
        <v>184</v>
      </c>
      <c r="B61" s="49">
        <v>71</v>
      </c>
      <c r="C61" s="50">
        <v>50</v>
      </c>
      <c r="D61" s="47">
        <f t="shared" si="0"/>
        <v>0.704225352112676</v>
      </c>
    </row>
    <row r="62" ht="22.8" customHeight="1" spans="1:4">
      <c r="A62" s="44" t="s">
        <v>185</v>
      </c>
      <c r="B62" s="45">
        <v>530</v>
      </c>
      <c r="C62" s="50"/>
      <c r="D62" s="47">
        <f t="shared" si="0"/>
        <v>0</v>
      </c>
    </row>
    <row r="63" ht="22.8" customHeight="1" spans="1:4">
      <c r="A63" s="44" t="s">
        <v>186</v>
      </c>
      <c r="B63" s="45">
        <v>530</v>
      </c>
      <c r="C63" s="50"/>
      <c r="D63" s="47">
        <f t="shared" si="0"/>
        <v>0</v>
      </c>
    </row>
    <row r="64" ht="22.8" customHeight="1" spans="1:4">
      <c r="A64" s="48" t="s">
        <v>187</v>
      </c>
      <c r="B64" s="49">
        <v>530</v>
      </c>
      <c r="C64" s="50"/>
      <c r="D64" s="47">
        <f t="shared" si="0"/>
        <v>0</v>
      </c>
    </row>
    <row r="65" ht="22.8" customHeight="1" spans="1:4">
      <c r="A65" s="44" t="s">
        <v>188</v>
      </c>
      <c r="B65" s="45">
        <v>6036</v>
      </c>
      <c r="C65" s="56">
        <v>6654</v>
      </c>
      <c r="D65" s="47">
        <f t="shared" si="0"/>
        <v>1.10238568588469</v>
      </c>
    </row>
    <row r="66" ht="22.8" customHeight="1" spans="1:4">
      <c r="A66" s="44" t="s">
        <v>189</v>
      </c>
      <c r="B66" s="45">
        <v>5816</v>
      </c>
      <c r="C66" s="56">
        <v>6302</v>
      </c>
      <c r="D66" s="47">
        <f t="shared" si="0"/>
        <v>1.08356258596974</v>
      </c>
    </row>
    <row r="67" ht="22.8" customHeight="1" spans="1:4">
      <c r="A67" s="48" t="s">
        <v>138</v>
      </c>
      <c r="B67" s="49">
        <v>4294</v>
      </c>
      <c r="C67" s="50">
        <v>4345</v>
      </c>
      <c r="D67" s="47">
        <f t="shared" si="0"/>
        <v>1.01187703772706</v>
      </c>
    </row>
    <row r="68" ht="22.8" customHeight="1" spans="1:4">
      <c r="A68" s="48" t="s">
        <v>190</v>
      </c>
      <c r="B68" s="49">
        <v>799</v>
      </c>
      <c r="C68" s="50">
        <v>471</v>
      </c>
      <c r="D68" s="47">
        <f t="shared" si="0"/>
        <v>0.589486858573216</v>
      </c>
    </row>
    <row r="69" ht="22.8" customHeight="1" spans="1:4">
      <c r="A69" s="48" t="s">
        <v>191</v>
      </c>
      <c r="B69" s="49">
        <v>515</v>
      </c>
      <c r="C69" s="50">
        <v>50</v>
      </c>
      <c r="D69" s="47">
        <f t="shared" si="0"/>
        <v>0.0970873786407767</v>
      </c>
    </row>
    <row r="70" ht="22.8" customHeight="1" spans="1:4">
      <c r="A70" s="48" t="s">
        <v>192</v>
      </c>
      <c r="B70" s="49">
        <v>208</v>
      </c>
      <c r="C70" s="50">
        <v>1436</v>
      </c>
      <c r="D70" s="47">
        <f t="shared" si="0"/>
        <v>6.90384615384615</v>
      </c>
    </row>
    <row r="71" ht="22.8" customHeight="1" spans="1:4">
      <c r="A71" s="44" t="s">
        <v>193</v>
      </c>
      <c r="B71" s="45">
        <v>23</v>
      </c>
      <c r="C71" s="50"/>
      <c r="D71" s="47">
        <f t="shared" si="0"/>
        <v>0</v>
      </c>
    </row>
    <row r="72" ht="22.8" customHeight="1" spans="1:4">
      <c r="A72" s="48" t="s">
        <v>194</v>
      </c>
      <c r="B72" s="49">
        <v>2</v>
      </c>
      <c r="C72" s="50"/>
      <c r="D72" s="47">
        <f t="shared" si="0"/>
        <v>0</v>
      </c>
    </row>
    <row r="73" ht="22.8" customHeight="1" spans="1:4">
      <c r="A73" s="48" t="s">
        <v>195</v>
      </c>
      <c r="B73" s="49">
        <v>21</v>
      </c>
      <c r="C73" s="50"/>
      <c r="D73" s="47">
        <f t="shared" ref="D73:D90" si="1">C73/B73</f>
        <v>0</v>
      </c>
    </row>
    <row r="74" ht="22.8" customHeight="1" spans="1:4">
      <c r="A74" s="44" t="s">
        <v>196</v>
      </c>
      <c r="B74" s="45">
        <v>197</v>
      </c>
      <c r="C74" s="56">
        <v>352</v>
      </c>
      <c r="D74" s="47">
        <f t="shared" si="1"/>
        <v>1.78680203045685</v>
      </c>
    </row>
    <row r="75" ht="22.8" customHeight="1" spans="1:4">
      <c r="A75" s="48" t="s">
        <v>197</v>
      </c>
      <c r="B75" s="49">
        <v>197</v>
      </c>
      <c r="C75" s="50">
        <v>352</v>
      </c>
      <c r="D75" s="47">
        <f t="shared" si="1"/>
        <v>1.78680203045685</v>
      </c>
    </row>
    <row r="76" ht="22.8" customHeight="1" spans="1:4">
      <c r="A76" s="44" t="s">
        <v>198</v>
      </c>
      <c r="B76" s="45">
        <v>14799</v>
      </c>
      <c r="C76" s="56">
        <v>18729</v>
      </c>
      <c r="D76" s="47">
        <f t="shared" si="1"/>
        <v>1.26555848368133</v>
      </c>
    </row>
    <row r="77" ht="22.8" customHeight="1" spans="1:4">
      <c r="A77" s="44" t="s">
        <v>199</v>
      </c>
      <c r="B77" s="45">
        <v>12704</v>
      </c>
      <c r="C77" s="56">
        <v>15978</v>
      </c>
      <c r="D77" s="47">
        <f t="shared" si="1"/>
        <v>1.25771410579345</v>
      </c>
    </row>
    <row r="78" ht="22.8" customHeight="1" spans="1:4">
      <c r="A78" s="48" t="s">
        <v>200</v>
      </c>
      <c r="B78" s="49">
        <v>276</v>
      </c>
      <c r="C78" s="56"/>
      <c r="D78" s="47">
        <f t="shared" si="1"/>
        <v>0</v>
      </c>
    </row>
    <row r="79" ht="22.8" customHeight="1" spans="1:4">
      <c r="A79" s="48" t="s">
        <v>201</v>
      </c>
      <c r="B79" s="49">
        <v>6763</v>
      </c>
      <c r="C79" s="50">
        <v>5536</v>
      </c>
      <c r="D79" s="47">
        <f t="shared" si="1"/>
        <v>0.81857163980482</v>
      </c>
    </row>
    <row r="80" ht="22.8" customHeight="1" spans="1:4">
      <c r="A80" s="48" t="s">
        <v>202</v>
      </c>
      <c r="B80" s="49">
        <v>3547</v>
      </c>
      <c r="C80" s="50">
        <v>3065</v>
      </c>
      <c r="D80" s="47">
        <f t="shared" si="1"/>
        <v>0.864110515928954</v>
      </c>
    </row>
    <row r="81" ht="22.8" customHeight="1" spans="1:4">
      <c r="A81" s="48" t="s">
        <v>203</v>
      </c>
      <c r="B81" s="49">
        <v>2118</v>
      </c>
      <c r="C81" s="50">
        <v>7377</v>
      </c>
      <c r="D81" s="47">
        <f t="shared" si="1"/>
        <v>3.48300283286119</v>
      </c>
    </row>
    <row r="82" ht="22.8" customHeight="1" spans="1:4">
      <c r="A82" s="44" t="s">
        <v>204</v>
      </c>
      <c r="B82" s="45">
        <v>2017</v>
      </c>
      <c r="C82" s="56">
        <v>2751</v>
      </c>
      <c r="D82" s="47">
        <f t="shared" si="1"/>
        <v>1.36390679226574</v>
      </c>
    </row>
    <row r="83" ht="22.8" customHeight="1" spans="1:4">
      <c r="A83" s="48" t="s">
        <v>205</v>
      </c>
      <c r="B83" s="49">
        <v>1995</v>
      </c>
      <c r="C83" s="50">
        <v>2751</v>
      </c>
      <c r="D83" s="47">
        <f t="shared" si="1"/>
        <v>1.37894736842105</v>
      </c>
    </row>
    <row r="84" ht="22.8" customHeight="1" spans="1:4">
      <c r="A84" s="48" t="s">
        <v>206</v>
      </c>
      <c r="B84" s="49">
        <v>22</v>
      </c>
      <c r="C84" s="50"/>
      <c r="D84" s="47">
        <f t="shared" si="1"/>
        <v>0</v>
      </c>
    </row>
    <row r="85" ht="22.8" customHeight="1" spans="1:4">
      <c r="A85" s="44" t="s">
        <v>207</v>
      </c>
      <c r="B85" s="45">
        <v>78</v>
      </c>
      <c r="C85" s="50"/>
      <c r="D85" s="47">
        <f t="shared" si="1"/>
        <v>0</v>
      </c>
    </row>
    <row r="86" ht="22.8" customHeight="1" spans="1:4">
      <c r="A86" s="48" t="s">
        <v>207</v>
      </c>
      <c r="B86" s="49">
        <v>78</v>
      </c>
      <c r="C86" s="50"/>
      <c r="D86" s="47">
        <f t="shared" si="1"/>
        <v>0</v>
      </c>
    </row>
    <row r="87" ht="22.8" customHeight="1" spans="1:4">
      <c r="A87" s="44" t="s">
        <v>208</v>
      </c>
      <c r="B87" s="45">
        <v>30788</v>
      </c>
      <c r="C87" s="56">
        <v>29439</v>
      </c>
      <c r="D87" s="47">
        <f t="shared" si="1"/>
        <v>0.956184227621151</v>
      </c>
    </row>
    <row r="88" ht="22.8" customHeight="1" spans="1:4">
      <c r="A88" s="44" t="s">
        <v>209</v>
      </c>
      <c r="B88" s="45">
        <v>29830</v>
      </c>
      <c r="C88" s="56">
        <v>27339</v>
      </c>
      <c r="D88" s="47">
        <f t="shared" si="1"/>
        <v>0.916493462956755</v>
      </c>
    </row>
    <row r="89" ht="22.8" customHeight="1" spans="1:4">
      <c r="A89" s="48" t="s">
        <v>210</v>
      </c>
      <c r="B89" s="49">
        <v>29600</v>
      </c>
      <c r="C89" s="50">
        <v>27339</v>
      </c>
      <c r="D89" s="47">
        <f t="shared" si="1"/>
        <v>0.923614864864865</v>
      </c>
    </row>
    <row r="90" ht="22.8" customHeight="1" spans="1:4">
      <c r="A90" s="48" t="s">
        <v>211</v>
      </c>
      <c r="B90" s="49">
        <v>230</v>
      </c>
      <c r="C90" s="50"/>
      <c r="D90" s="47">
        <f t="shared" si="1"/>
        <v>0</v>
      </c>
    </row>
    <row r="91" ht="22.8" customHeight="1" spans="1:4">
      <c r="A91" s="22" t="s">
        <v>212</v>
      </c>
      <c r="B91" s="45">
        <v>10</v>
      </c>
      <c r="C91" s="50"/>
      <c r="D91" s="47"/>
    </row>
    <row r="92" ht="22.8" customHeight="1" spans="1:4">
      <c r="A92" s="25" t="s">
        <v>213</v>
      </c>
      <c r="B92" s="49">
        <v>10</v>
      </c>
      <c r="C92" s="50"/>
      <c r="D92" s="47"/>
    </row>
    <row r="93" ht="22.8" customHeight="1" spans="1:4">
      <c r="A93" s="44" t="s">
        <v>214</v>
      </c>
      <c r="B93" s="45">
        <v>80</v>
      </c>
      <c r="C93" s="50"/>
      <c r="D93" s="47">
        <f t="shared" ref="D93:D135" si="2">C93/B93</f>
        <v>0</v>
      </c>
    </row>
    <row r="94" ht="22.8" customHeight="1" spans="1:4">
      <c r="A94" s="48" t="s">
        <v>215</v>
      </c>
      <c r="B94" s="49">
        <v>80</v>
      </c>
      <c r="C94" s="50"/>
      <c r="D94" s="47">
        <f t="shared" si="2"/>
        <v>0</v>
      </c>
    </row>
    <row r="95" ht="22.8" customHeight="1" spans="1:4">
      <c r="A95" s="44" t="s">
        <v>216</v>
      </c>
      <c r="B95" s="45">
        <v>650</v>
      </c>
      <c r="C95" s="56">
        <v>900</v>
      </c>
      <c r="D95" s="47">
        <f t="shared" si="2"/>
        <v>1.38461538461538</v>
      </c>
    </row>
    <row r="96" ht="22.8" customHeight="1" spans="1:4">
      <c r="A96" s="48" t="s">
        <v>217</v>
      </c>
      <c r="B96" s="49">
        <v>390</v>
      </c>
      <c r="C96" s="50">
        <v>900</v>
      </c>
      <c r="D96" s="47">
        <f t="shared" si="2"/>
        <v>2.30769230769231</v>
      </c>
    </row>
    <row r="97" ht="22.8" customHeight="1" spans="1:4">
      <c r="A97" s="48" t="s">
        <v>218</v>
      </c>
      <c r="B97" s="49">
        <v>160</v>
      </c>
      <c r="C97" s="50"/>
      <c r="D97" s="47">
        <f t="shared" si="2"/>
        <v>0</v>
      </c>
    </row>
    <row r="98" ht="22.8" customHeight="1" spans="1:4">
      <c r="A98" s="48" t="s">
        <v>219</v>
      </c>
      <c r="B98" s="49">
        <v>100</v>
      </c>
      <c r="C98" s="50"/>
      <c r="D98" s="47">
        <f t="shared" si="2"/>
        <v>0</v>
      </c>
    </row>
    <row r="99" ht="22.8" customHeight="1" spans="1:4">
      <c r="A99" s="44" t="s">
        <v>220</v>
      </c>
      <c r="B99" s="45">
        <v>218</v>
      </c>
      <c r="C99" s="56">
        <v>1200</v>
      </c>
      <c r="D99" s="47">
        <f t="shared" si="2"/>
        <v>5.5045871559633</v>
      </c>
    </row>
    <row r="100" ht="22.8" customHeight="1" spans="1:4">
      <c r="A100" s="48" t="s">
        <v>221</v>
      </c>
      <c r="B100" s="49">
        <v>218</v>
      </c>
      <c r="C100" s="50">
        <v>1200</v>
      </c>
      <c r="D100" s="47">
        <f t="shared" si="2"/>
        <v>5.5045871559633</v>
      </c>
    </row>
    <row r="101" ht="22.8" customHeight="1" spans="1:4">
      <c r="A101" s="44" t="s">
        <v>222</v>
      </c>
      <c r="B101" s="45">
        <v>488</v>
      </c>
      <c r="C101" s="56">
        <v>401</v>
      </c>
      <c r="D101" s="47">
        <f t="shared" si="2"/>
        <v>0.82172131147541</v>
      </c>
    </row>
    <row r="102" ht="22.8" customHeight="1" spans="1:4">
      <c r="A102" s="44" t="s">
        <v>223</v>
      </c>
      <c r="B102" s="45">
        <v>20</v>
      </c>
      <c r="C102" s="56">
        <v>50</v>
      </c>
      <c r="D102" s="47">
        <f t="shared" si="2"/>
        <v>2.5</v>
      </c>
    </row>
    <row r="103" ht="22.8" customHeight="1" spans="1:4">
      <c r="A103" s="48" t="s">
        <v>224</v>
      </c>
      <c r="B103" s="49">
        <v>20</v>
      </c>
      <c r="C103" s="50">
        <v>50</v>
      </c>
      <c r="D103" s="47"/>
    </row>
    <row r="104" ht="22.8" customHeight="1" spans="1:4">
      <c r="A104" s="44" t="s">
        <v>225</v>
      </c>
      <c r="B104" s="45">
        <v>468</v>
      </c>
      <c r="C104" s="56">
        <v>351</v>
      </c>
      <c r="D104" s="47">
        <f t="shared" si="2"/>
        <v>0.75</v>
      </c>
    </row>
    <row r="105" ht="22.8" customHeight="1" spans="1:4">
      <c r="A105" s="48" t="s">
        <v>226</v>
      </c>
      <c r="B105" s="49">
        <v>318</v>
      </c>
      <c r="C105" s="50">
        <v>266</v>
      </c>
      <c r="D105" s="47">
        <f t="shared" si="2"/>
        <v>0.836477987421384</v>
      </c>
    </row>
    <row r="106" ht="22.8" customHeight="1" spans="1:4">
      <c r="A106" s="48" t="s">
        <v>227</v>
      </c>
      <c r="B106" s="49">
        <v>150</v>
      </c>
      <c r="C106" s="50">
        <v>85</v>
      </c>
      <c r="D106" s="47">
        <f t="shared" si="2"/>
        <v>0.566666666666667</v>
      </c>
    </row>
    <row r="107" ht="22.8" customHeight="1" spans="1:4">
      <c r="A107" s="44" t="s">
        <v>228</v>
      </c>
      <c r="B107" s="45">
        <v>10606</v>
      </c>
      <c r="C107" s="56">
        <v>20271</v>
      </c>
      <c r="D107" s="47">
        <f t="shared" si="2"/>
        <v>1.91127663586649</v>
      </c>
    </row>
    <row r="108" ht="22.8" customHeight="1" spans="1:4">
      <c r="A108" s="44" t="s">
        <v>229</v>
      </c>
      <c r="B108" s="45">
        <v>329</v>
      </c>
      <c r="C108" s="56">
        <v>249</v>
      </c>
      <c r="D108" s="47">
        <f t="shared" si="2"/>
        <v>0.756838905775076</v>
      </c>
    </row>
    <row r="109" ht="22.8" customHeight="1" spans="1:4">
      <c r="A109" s="48" t="s">
        <v>138</v>
      </c>
      <c r="B109" s="49">
        <v>77</v>
      </c>
      <c r="C109" s="56"/>
      <c r="D109" s="47">
        <f t="shared" si="2"/>
        <v>0</v>
      </c>
    </row>
    <row r="110" ht="22.8" customHeight="1" spans="1:4">
      <c r="A110" s="48" t="s">
        <v>140</v>
      </c>
      <c r="B110" s="49"/>
      <c r="C110" s="50">
        <v>4</v>
      </c>
      <c r="D110" s="47"/>
    </row>
    <row r="111" ht="22.8" customHeight="1" spans="1:4">
      <c r="A111" s="48" t="s">
        <v>230</v>
      </c>
      <c r="B111" s="49">
        <v>20</v>
      </c>
      <c r="C111" s="35"/>
      <c r="D111" s="47">
        <f t="shared" si="2"/>
        <v>0</v>
      </c>
    </row>
    <row r="112" ht="22.8" customHeight="1" spans="1:4">
      <c r="A112" s="48" t="s">
        <v>231</v>
      </c>
      <c r="B112" s="49">
        <v>232</v>
      </c>
      <c r="C112" s="50">
        <v>245</v>
      </c>
      <c r="D112" s="47">
        <f t="shared" si="2"/>
        <v>1.05603448275862</v>
      </c>
    </row>
    <row r="113" ht="22.8" customHeight="1" spans="1:4">
      <c r="A113" s="44" t="s">
        <v>232</v>
      </c>
      <c r="B113" s="45">
        <v>563</v>
      </c>
      <c r="C113" s="56">
        <v>1126</v>
      </c>
      <c r="D113" s="47">
        <f t="shared" si="2"/>
        <v>2</v>
      </c>
    </row>
    <row r="114" ht="22.8" customHeight="1" spans="1:4">
      <c r="A114" s="48" t="s">
        <v>233</v>
      </c>
      <c r="B114" s="49">
        <v>563</v>
      </c>
      <c r="C114" s="50">
        <v>1126</v>
      </c>
      <c r="D114" s="47">
        <f t="shared" si="2"/>
        <v>2</v>
      </c>
    </row>
    <row r="115" ht="22.8" customHeight="1" spans="1:4">
      <c r="A115" s="44" t="s">
        <v>234</v>
      </c>
      <c r="B115" s="45">
        <v>5768</v>
      </c>
      <c r="C115" s="56">
        <v>8559</v>
      </c>
      <c r="D115" s="47">
        <f t="shared" si="2"/>
        <v>1.48387656033287</v>
      </c>
    </row>
    <row r="116" ht="22.8" customHeight="1" spans="1:4">
      <c r="A116" s="48" t="s">
        <v>235</v>
      </c>
      <c r="B116" s="49">
        <v>1135</v>
      </c>
      <c r="C116" s="50">
        <v>344</v>
      </c>
      <c r="D116" s="47">
        <f t="shared" si="2"/>
        <v>0.303083700440529</v>
      </c>
    </row>
    <row r="117" ht="22.8" customHeight="1" spans="1:4">
      <c r="A117" s="48" t="s">
        <v>236</v>
      </c>
      <c r="B117" s="49">
        <v>1259</v>
      </c>
      <c r="C117" s="50">
        <v>1553</v>
      </c>
      <c r="D117" s="47">
        <f t="shared" si="2"/>
        <v>1.23351866560763</v>
      </c>
    </row>
    <row r="118" ht="22.8" customHeight="1" spans="1:4">
      <c r="A118" s="48" t="s">
        <v>237</v>
      </c>
      <c r="B118" s="49">
        <v>35</v>
      </c>
      <c r="C118" s="50">
        <v>48</v>
      </c>
      <c r="D118" s="47">
        <f t="shared" si="2"/>
        <v>1.37142857142857</v>
      </c>
    </row>
    <row r="119" ht="22.8" customHeight="1" spans="1:4">
      <c r="A119" s="48" t="s">
        <v>238</v>
      </c>
      <c r="B119" s="49">
        <v>890</v>
      </c>
      <c r="C119" s="50">
        <v>3579</v>
      </c>
      <c r="D119" s="47">
        <f t="shared" si="2"/>
        <v>4.02134831460674</v>
      </c>
    </row>
    <row r="120" ht="22.8" customHeight="1" spans="1:4">
      <c r="A120" s="48" t="s">
        <v>239</v>
      </c>
      <c r="B120" s="49">
        <v>322</v>
      </c>
      <c r="C120" s="50">
        <v>1113</v>
      </c>
      <c r="D120" s="47">
        <f t="shared" si="2"/>
        <v>3.45652173913043</v>
      </c>
    </row>
    <row r="121" ht="22.8" customHeight="1" spans="1:4">
      <c r="A121" s="48" t="s">
        <v>240</v>
      </c>
      <c r="B121" s="49">
        <v>2090</v>
      </c>
      <c r="C121" s="50">
        <v>1400</v>
      </c>
      <c r="D121" s="47">
        <f t="shared" si="2"/>
        <v>0.669856459330144</v>
      </c>
    </row>
    <row r="122" ht="22.8" customHeight="1" spans="1:4">
      <c r="A122" s="48" t="s">
        <v>241</v>
      </c>
      <c r="B122" s="49">
        <v>37</v>
      </c>
      <c r="C122" s="50">
        <v>522</v>
      </c>
      <c r="D122" s="47">
        <f t="shared" si="2"/>
        <v>14.1081081081081</v>
      </c>
    </row>
    <row r="123" ht="22.8" customHeight="1" spans="1:4">
      <c r="A123" s="44" t="s">
        <v>242</v>
      </c>
      <c r="B123" s="45">
        <v>450</v>
      </c>
      <c r="C123" s="56">
        <v>2455</v>
      </c>
      <c r="D123" s="47">
        <f t="shared" si="2"/>
        <v>5.45555555555556</v>
      </c>
    </row>
    <row r="124" ht="22.8" customHeight="1" spans="1:4">
      <c r="A124" s="48" t="s">
        <v>243</v>
      </c>
      <c r="B124" s="49">
        <v>101</v>
      </c>
      <c r="C124" s="56"/>
      <c r="D124" s="47">
        <f t="shared" si="2"/>
        <v>0</v>
      </c>
    </row>
    <row r="125" ht="22.8" customHeight="1" spans="1:4">
      <c r="A125" s="48" t="s">
        <v>244</v>
      </c>
      <c r="B125" s="49">
        <v>349</v>
      </c>
      <c r="C125" s="50">
        <v>2455</v>
      </c>
      <c r="D125" s="47">
        <f t="shared" si="2"/>
        <v>7.03438395415473</v>
      </c>
    </row>
    <row r="126" ht="22.8" customHeight="1" spans="1:4">
      <c r="A126" s="44" t="s">
        <v>245</v>
      </c>
      <c r="B126" s="45">
        <v>1116</v>
      </c>
      <c r="C126" s="56">
        <v>1707</v>
      </c>
      <c r="D126" s="47">
        <f t="shared" si="2"/>
        <v>1.52956989247312</v>
      </c>
    </row>
    <row r="127" ht="22.8" customHeight="1" spans="1:4">
      <c r="A127" s="48" t="s">
        <v>246</v>
      </c>
      <c r="B127" s="49">
        <v>113</v>
      </c>
      <c r="C127" s="56"/>
      <c r="D127" s="47">
        <f t="shared" si="2"/>
        <v>0</v>
      </c>
    </row>
    <row r="128" ht="22.8" customHeight="1" spans="1:4">
      <c r="A128" s="48" t="s">
        <v>247</v>
      </c>
      <c r="B128" s="49">
        <v>1003</v>
      </c>
      <c r="C128" s="50">
        <v>1707</v>
      </c>
      <c r="D128" s="47">
        <f t="shared" si="2"/>
        <v>1.70189431704885</v>
      </c>
    </row>
    <row r="129" ht="22.8" customHeight="1" spans="1:4">
      <c r="A129" s="44" t="s">
        <v>248</v>
      </c>
      <c r="B129" s="45">
        <v>17</v>
      </c>
      <c r="C129" s="50"/>
      <c r="D129" s="47">
        <f t="shared" si="2"/>
        <v>0</v>
      </c>
    </row>
    <row r="130" ht="22.8" customHeight="1" spans="1:4">
      <c r="A130" s="48" t="s">
        <v>249</v>
      </c>
      <c r="B130" s="49">
        <v>17</v>
      </c>
      <c r="C130" s="50"/>
      <c r="D130" s="47">
        <f t="shared" si="2"/>
        <v>0</v>
      </c>
    </row>
    <row r="131" ht="22.8" customHeight="1" spans="1:4">
      <c r="A131" s="44" t="s">
        <v>250</v>
      </c>
      <c r="B131" s="45">
        <v>385</v>
      </c>
      <c r="C131" s="56">
        <v>457</v>
      </c>
      <c r="D131" s="47">
        <f t="shared" si="2"/>
        <v>1.18701298701299</v>
      </c>
    </row>
    <row r="132" ht="22.8" customHeight="1" spans="1:4">
      <c r="A132" s="48" t="s">
        <v>251</v>
      </c>
      <c r="B132" s="49">
        <v>106</v>
      </c>
      <c r="C132" s="50">
        <v>20</v>
      </c>
      <c r="D132" s="47">
        <f t="shared" si="2"/>
        <v>0.188679245283019</v>
      </c>
    </row>
    <row r="133" ht="22.8" customHeight="1" spans="1:4">
      <c r="A133" s="48" t="s">
        <v>252</v>
      </c>
      <c r="B133" s="49">
        <v>270</v>
      </c>
      <c r="C133" s="50">
        <v>407</v>
      </c>
      <c r="D133" s="47">
        <f t="shared" si="2"/>
        <v>1.50740740740741</v>
      </c>
    </row>
    <row r="134" ht="22.8" customHeight="1" spans="1:4">
      <c r="A134" s="48" t="s">
        <v>253</v>
      </c>
      <c r="B134" s="49"/>
      <c r="C134" s="50">
        <v>30</v>
      </c>
      <c r="D134" s="47"/>
    </row>
    <row r="135" ht="22.8" customHeight="1" spans="1:4">
      <c r="A135" s="48" t="s">
        <v>254</v>
      </c>
      <c r="B135" s="49">
        <v>9</v>
      </c>
      <c r="C135" s="50"/>
      <c r="D135" s="47">
        <f t="shared" si="2"/>
        <v>0</v>
      </c>
    </row>
    <row r="136" ht="22.8" customHeight="1" spans="1:4">
      <c r="A136" s="44" t="s">
        <v>255</v>
      </c>
      <c r="B136" s="45">
        <v>185</v>
      </c>
      <c r="C136" s="56">
        <v>354</v>
      </c>
      <c r="D136" s="47">
        <f t="shared" ref="D136:D199" si="3">C136/B136</f>
        <v>1.91351351351351</v>
      </c>
    </row>
    <row r="137" ht="22.8" customHeight="1" spans="1:4">
      <c r="A137" s="48" t="s">
        <v>256</v>
      </c>
      <c r="B137" s="49">
        <v>3</v>
      </c>
      <c r="C137" s="56"/>
      <c r="D137" s="47">
        <f t="shared" si="3"/>
        <v>0</v>
      </c>
    </row>
    <row r="138" ht="22.8" customHeight="1" spans="1:4">
      <c r="A138" s="48" t="s">
        <v>257</v>
      </c>
      <c r="B138" s="49">
        <v>171</v>
      </c>
      <c r="C138" s="50">
        <v>210</v>
      </c>
      <c r="D138" s="47">
        <f t="shared" si="3"/>
        <v>1.2280701754386</v>
      </c>
    </row>
    <row r="139" ht="22.8" customHeight="1" spans="1:4">
      <c r="A139" s="48" t="s">
        <v>258</v>
      </c>
      <c r="B139" s="49">
        <v>11</v>
      </c>
      <c r="C139" s="50">
        <v>144</v>
      </c>
      <c r="D139" s="47">
        <f t="shared" si="3"/>
        <v>13.0909090909091</v>
      </c>
    </row>
    <row r="140" ht="22.8" customHeight="1" spans="1:4">
      <c r="A140" s="44" t="s">
        <v>259</v>
      </c>
      <c r="B140" s="45">
        <v>808</v>
      </c>
      <c r="C140" s="56">
        <v>1020</v>
      </c>
      <c r="D140" s="47">
        <f t="shared" si="3"/>
        <v>1.26237623762376</v>
      </c>
    </row>
    <row r="141" ht="22.8" customHeight="1" spans="1:4">
      <c r="A141" s="48" t="s">
        <v>260</v>
      </c>
      <c r="B141" s="49">
        <v>549</v>
      </c>
      <c r="C141" s="50">
        <v>930</v>
      </c>
      <c r="D141" s="47">
        <f t="shared" si="3"/>
        <v>1.69398907103825</v>
      </c>
    </row>
    <row r="142" ht="22.8" customHeight="1" spans="1:4">
      <c r="A142" s="48" t="s">
        <v>261</v>
      </c>
      <c r="B142" s="49">
        <v>259</v>
      </c>
      <c r="C142" s="50">
        <v>90</v>
      </c>
      <c r="D142" s="47">
        <f t="shared" si="3"/>
        <v>0.347490347490348</v>
      </c>
    </row>
    <row r="143" ht="22.8" customHeight="1" spans="1:4">
      <c r="A143" s="44" t="s">
        <v>262</v>
      </c>
      <c r="B143" s="45">
        <v>285</v>
      </c>
      <c r="C143" s="56">
        <v>214</v>
      </c>
      <c r="D143" s="47">
        <f t="shared" si="3"/>
        <v>0.750877192982456</v>
      </c>
    </row>
    <row r="144" ht="22.8" customHeight="1" spans="1:4">
      <c r="A144" s="48" t="s">
        <v>263</v>
      </c>
      <c r="B144" s="49">
        <v>285</v>
      </c>
      <c r="C144" s="50">
        <v>214</v>
      </c>
      <c r="D144" s="47">
        <f t="shared" si="3"/>
        <v>0.750877192982456</v>
      </c>
    </row>
    <row r="145" ht="22.8" customHeight="1" spans="1:4">
      <c r="A145" s="44" t="s">
        <v>264</v>
      </c>
      <c r="B145" s="45">
        <v>481</v>
      </c>
      <c r="C145" s="56">
        <v>593</v>
      </c>
      <c r="D145" s="47">
        <f t="shared" si="3"/>
        <v>1.23284823284823</v>
      </c>
    </row>
    <row r="146" ht="22.8" customHeight="1" spans="1:4">
      <c r="A146" s="48" t="s">
        <v>265</v>
      </c>
      <c r="B146" s="49">
        <v>209</v>
      </c>
      <c r="C146" s="50">
        <v>523</v>
      </c>
      <c r="D146" s="47">
        <f t="shared" si="3"/>
        <v>2.50239234449761</v>
      </c>
    </row>
    <row r="147" ht="22.8" customHeight="1" spans="1:4">
      <c r="A147" s="48" t="s">
        <v>266</v>
      </c>
      <c r="B147" s="49">
        <v>272</v>
      </c>
      <c r="C147" s="50">
        <v>70</v>
      </c>
      <c r="D147" s="47">
        <f t="shared" si="3"/>
        <v>0.257352941176471</v>
      </c>
    </row>
    <row r="148" ht="22.8" customHeight="1" spans="1:4">
      <c r="A148" s="44" t="s">
        <v>267</v>
      </c>
      <c r="B148" s="45">
        <v>5</v>
      </c>
      <c r="C148" s="50"/>
      <c r="D148" s="47">
        <f t="shared" si="3"/>
        <v>0</v>
      </c>
    </row>
    <row r="149" ht="22.8" customHeight="1" spans="1:4">
      <c r="A149" s="48" t="s">
        <v>268</v>
      </c>
      <c r="B149" s="49">
        <v>1</v>
      </c>
      <c r="C149" s="50"/>
      <c r="D149" s="47">
        <f t="shared" si="3"/>
        <v>0</v>
      </c>
    </row>
    <row r="150" ht="22.8" customHeight="1" spans="1:4">
      <c r="A150" s="48" t="s">
        <v>269</v>
      </c>
      <c r="B150" s="49">
        <v>4</v>
      </c>
      <c r="C150" s="50"/>
      <c r="D150" s="47">
        <f t="shared" si="3"/>
        <v>0</v>
      </c>
    </row>
    <row r="151" ht="22.8" customHeight="1" spans="1:4">
      <c r="A151" s="44" t="s">
        <v>270</v>
      </c>
      <c r="B151" s="45">
        <v>152</v>
      </c>
      <c r="C151" s="56">
        <v>3280</v>
      </c>
      <c r="D151" s="47">
        <f t="shared" si="3"/>
        <v>21.5789473684211</v>
      </c>
    </row>
    <row r="152" ht="22.8" customHeight="1" spans="1:4">
      <c r="A152" s="48" t="s">
        <v>271</v>
      </c>
      <c r="B152" s="49">
        <v>152</v>
      </c>
      <c r="C152" s="50">
        <v>280</v>
      </c>
      <c r="D152" s="47">
        <f t="shared" si="3"/>
        <v>1.84210526315789</v>
      </c>
    </row>
    <row r="153" ht="22.8" customHeight="1" spans="1:4">
      <c r="A153" s="48" t="s">
        <v>272</v>
      </c>
      <c r="B153" s="49"/>
      <c r="C153" s="50">
        <v>3000</v>
      </c>
      <c r="D153" s="47"/>
    </row>
    <row r="154" ht="22.8" customHeight="1" spans="1:4">
      <c r="A154" s="44" t="s">
        <v>273</v>
      </c>
      <c r="B154" s="45">
        <v>27</v>
      </c>
      <c r="C154" s="56">
        <v>40</v>
      </c>
      <c r="D154" s="47">
        <f t="shared" si="3"/>
        <v>1.48148148148148</v>
      </c>
    </row>
    <row r="155" ht="22.8" customHeight="1" spans="1:4">
      <c r="A155" s="48" t="s">
        <v>138</v>
      </c>
      <c r="B155" s="49">
        <v>22</v>
      </c>
      <c r="C155" s="56"/>
      <c r="D155" s="47">
        <f t="shared" si="3"/>
        <v>0</v>
      </c>
    </row>
    <row r="156" ht="22.8" customHeight="1" spans="1:4">
      <c r="A156" s="48" t="s">
        <v>274</v>
      </c>
      <c r="B156" s="49">
        <v>5</v>
      </c>
      <c r="C156" s="50">
        <v>40</v>
      </c>
      <c r="D156" s="47">
        <f t="shared" si="3"/>
        <v>8</v>
      </c>
    </row>
    <row r="157" ht="22.8" customHeight="1" spans="1:4">
      <c r="A157" s="44" t="s">
        <v>275</v>
      </c>
      <c r="B157" s="45">
        <v>35</v>
      </c>
      <c r="C157" s="56">
        <v>217</v>
      </c>
      <c r="D157" s="47">
        <f t="shared" si="3"/>
        <v>6.2</v>
      </c>
    </row>
    <row r="158" ht="22.8" customHeight="1" spans="1:4">
      <c r="A158" s="48" t="s">
        <v>276</v>
      </c>
      <c r="B158" s="49">
        <v>35</v>
      </c>
      <c r="C158" s="50">
        <v>217</v>
      </c>
      <c r="D158" s="47">
        <f t="shared" si="3"/>
        <v>6.2</v>
      </c>
    </row>
    <row r="159" ht="22.8" customHeight="1" spans="1:4">
      <c r="A159" s="44" t="s">
        <v>277</v>
      </c>
      <c r="B159" s="45">
        <v>12633</v>
      </c>
      <c r="C159" s="56">
        <v>14258</v>
      </c>
      <c r="D159" s="47">
        <f t="shared" si="3"/>
        <v>1.12863136230507</v>
      </c>
    </row>
    <row r="160" ht="22.8" customHeight="1" spans="1:4">
      <c r="A160" s="44" t="s">
        <v>278</v>
      </c>
      <c r="B160" s="45">
        <v>60</v>
      </c>
      <c r="C160" s="56"/>
      <c r="D160" s="47">
        <f t="shared" si="3"/>
        <v>0</v>
      </c>
    </row>
    <row r="161" ht="22.8" customHeight="1" spans="1:4">
      <c r="A161" s="48" t="s">
        <v>279</v>
      </c>
      <c r="B161" s="49">
        <v>60</v>
      </c>
      <c r="C161" s="56"/>
      <c r="D161" s="47">
        <f t="shared" si="3"/>
        <v>0</v>
      </c>
    </row>
    <row r="162" ht="22.8" customHeight="1" spans="1:4">
      <c r="A162" s="44" t="s">
        <v>280</v>
      </c>
      <c r="B162" s="78">
        <v>10</v>
      </c>
      <c r="C162" s="56">
        <v>575</v>
      </c>
      <c r="D162" s="47">
        <f t="shared" si="3"/>
        <v>57.5</v>
      </c>
    </row>
    <row r="163" ht="22.8" customHeight="1" spans="1:4">
      <c r="A163" s="48" t="s">
        <v>281</v>
      </c>
      <c r="B163" s="49"/>
      <c r="C163" s="50">
        <v>533</v>
      </c>
      <c r="D163" s="47"/>
    </row>
    <row r="164" ht="22.8" customHeight="1" spans="1:4">
      <c r="A164" s="48" t="s">
        <v>282</v>
      </c>
      <c r="B164" s="79">
        <v>10</v>
      </c>
      <c r="C164" s="50">
        <v>42</v>
      </c>
      <c r="D164" s="47">
        <f t="shared" si="3"/>
        <v>4.2</v>
      </c>
    </row>
    <row r="165" ht="22.8" customHeight="1" spans="1:4">
      <c r="A165" s="44" t="s">
        <v>283</v>
      </c>
      <c r="B165" s="78">
        <v>5551</v>
      </c>
      <c r="C165" s="56">
        <v>4851</v>
      </c>
      <c r="D165" s="47">
        <f t="shared" si="3"/>
        <v>0.873896595208071</v>
      </c>
    </row>
    <row r="166" ht="22.8" customHeight="1" spans="1:4">
      <c r="A166" s="48" t="s">
        <v>284</v>
      </c>
      <c r="B166" s="79">
        <v>477</v>
      </c>
      <c r="C166" s="50">
        <v>484</v>
      </c>
      <c r="D166" s="47">
        <f t="shared" si="3"/>
        <v>1.0146750524109</v>
      </c>
    </row>
    <row r="167" ht="22.8" customHeight="1" spans="1:4">
      <c r="A167" s="48" t="s">
        <v>285</v>
      </c>
      <c r="B167" s="79">
        <v>2169</v>
      </c>
      <c r="C167" s="50">
        <v>2154</v>
      </c>
      <c r="D167" s="47">
        <f t="shared" si="3"/>
        <v>0.993084370677732</v>
      </c>
    </row>
    <row r="168" ht="22.8" customHeight="1" spans="1:4">
      <c r="A168" s="48" t="s">
        <v>286</v>
      </c>
      <c r="B168" s="79">
        <v>2632</v>
      </c>
      <c r="C168" s="50">
        <v>1945</v>
      </c>
      <c r="D168" s="47">
        <f t="shared" si="3"/>
        <v>0.738981762917933</v>
      </c>
    </row>
    <row r="169" ht="22.8" customHeight="1" spans="1:4">
      <c r="A169" s="48" t="s">
        <v>287</v>
      </c>
      <c r="B169" s="79">
        <v>273</v>
      </c>
      <c r="C169" s="50">
        <v>268</v>
      </c>
      <c r="D169" s="47">
        <f t="shared" si="3"/>
        <v>0.981684981684982</v>
      </c>
    </row>
    <row r="170" ht="22.8" customHeight="1" spans="1:4">
      <c r="A170" s="80" t="s">
        <v>288</v>
      </c>
      <c r="B170" s="78">
        <v>20</v>
      </c>
      <c r="C170" s="50"/>
      <c r="D170" s="47">
        <f t="shared" si="3"/>
        <v>0</v>
      </c>
    </row>
    <row r="171" ht="22.8" customHeight="1" spans="1:4">
      <c r="A171" s="81" t="s">
        <v>289</v>
      </c>
      <c r="B171" s="79">
        <v>20</v>
      </c>
      <c r="C171" s="50"/>
      <c r="D171" s="47">
        <f t="shared" si="3"/>
        <v>0</v>
      </c>
    </row>
    <row r="172" ht="22.8" customHeight="1" spans="1:4">
      <c r="A172" s="44" t="s">
        <v>290</v>
      </c>
      <c r="B172" s="78">
        <v>860</v>
      </c>
      <c r="C172" s="56">
        <v>1236</v>
      </c>
      <c r="D172" s="47">
        <f t="shared" si="3"/>
        <v>1.43720930232558</v>
      </c>
    </row>
    <row r="173" ht="22.8" customHeight="1" spans="1:4">
      <c r="A173" s="48" t="s">
        <v>291</v>
      </c>
      <c r="B173" s="79">
        <v>764</v>
      </c>
      <c r="C173" s="50">
        <v>1228</v>
      </c>
      <c r="D173" s="47">
        <f t="shared" si="3"/>
        <v>1.60732984293194</v>
      </c>
    </row>
    <row r="174" ht="22.8" customHeight="1" spans="1:4">
      <c r="A174" s="48" t="s">
        <v>292</v>
      </c>
      <c r="B174" s="79">
        <v>96</v>
      </c>
      <c r="C174" s="50">
        <v>8</v>
      </c>
      <c r="D174" s="47">
        <f t="shared" si="3"/>
        <v>0.0833333333333333</v>
      </c>
    </row>
    <row r="175" ht="22.8" customHeight="1" spans="1:4">
      <c r="A175" s="44" t="s">
        <v>293</v>
      </c>
      <c r="B175" s="78">
        <v>850</v>
      </c>
      <c r="C175" s="56">
        <v>1721</v>
      </c>
      <c r="D175" s="47">
        <f t="shared" si="3"/>
        <v>2.02470588235294</v>
      </c>
    </row>
    <row r="176" ht="22.8" customHeight="1" spans="1:4">
      <c r="A176" s="48" t="s">
        <v>294</v>
      </c>
      <c r="B176" s="79">
        <v>249</v>
      </c>
      <c r="C176" s="50">
        <v>352</v>
      </c>
      <c r="D176" s="47">
        <f t="shared" si="3"/>
        <v>1.4136546184739</v>
      </c>
    </row>
    <row r="177" ht="22.8" customHeight="1" spans="1:4">
      <c r="A177" s="48" t="s">
        <v>295</v>
      </c>
      <c r="B177" s="79">
        <v>601</v>
      </c>
      <c r="C177" s="50">
        <v>172</v>
      </c>
      <c r="D177" s="47">
        <f t="shared" si="3"/>
        <v>0.286189683860233</v>
      </c>
    </row>
    <row r="178" ht="22.8" customHeight="1" spans="1:4">
      <c r="A178" s="48" t="s">
        <v>296</v>
      </c>
      <c r="B178" s="79"/>
      <c r="C178" s="50">
        <v>1197</v>
      </c>
      <c r="D178" s="47"/>
    </row>
    <row r="179" ht="22.8" customHeight="1" spans="1:4">
      <c r="A179" s="44" t="s">
        <v>297</v>
      </c>
      <c r="B179" s="78">
        <v>4972</v>
      </c>
      <c r="C179" s="56">
        <v>5517</v>
      </c>
      <c r="D179" s="47">
        <f t="shared" si="3"/>
        <v>1.10961383748994</v>
      </c>
    </row>
    <row r="180" ht="22.8" customHeight="1" spans="1:4">
      <c r="A180" s="48" t="s">
        <v>298</v>
      </c>
      <c r="B180" s="79">
        <v>4972</v>
      </c>
      <c r="C180" s="50">
        <v>5517</v>
      </c>
      <c r="D180" s="47">
        <f t="shared" si="3"/>
        <v>1.10961383748994</v>
      </c>
    </row>
    <row r="181" ht="22.8" customHeight="1" spans="1:4">
      <c r="A181" s="80" t="s">
        <v>299</v>
      </c>
      <c r="B181" s="78">
        <v>20</v>
      </c>
      <c r="C181" s="50"/>
      <c r="D181" s="47">
        <f t="shared" si="3"/>
        <v>0</v>
      </c>
    </row>
    <row r="182" ht="22.8" customHeight="1" spans="1:4">
      <c r="A182" s="81" t="s">
        <v>300</v>
      </c>
      <c r="B182" s="79">
        <v>20</v>
      </c>
      <c r="C182" s="50"/>
      <c r="D182" s="47">
        <f t="shared" si="3"/>
        <v>0</v>
      </c>
    </row>
    <row r="183" ht="22.8" customHeight="1" spans="1:4">
      <c r="A183" s="44" t="s">
        <v>301</v>
      </c>
      <c r="B183" s="78">
        <v>263</v>
      </c>
      <c r="C183" s="56">
        <v>350</v>
      </c>
      <c r="D183" s="47">
        <f t="shared" si="3"/>
        <v>1.33079847908745</v>
      </c>
    </row>
    <row r="184" ht="22.8" customHeight="1" spans="1:4">
      <c r="A184" s="48" t="s">
        <v>302</v>
      </c>
      <c r="B184" s="79">
        <v>143</v>
      </c>
      <c r="C184" s="50">
        <v>350</v>
      </c>
      <c r="D184" s="47">
        <f t="shared" si="3"/>
        <v>2.44755244755245</v>
      </c>
    </row>
    <row r="185" ht="22.8" customHeight="1" spans="1:4">
      <c r="A185" s="81" t="s">
        <v>303</v>
      </c>
      <c r="B185" s="79">
        <v>120</v>
      </c>
      <c r="C185" s="50"/>
      <c r="D185" s="47">
        <f t="shared" si="3"/>
        <v>0</v>
      </c>
    </row>
    <row r="186" ht="22.8" customHeight="1" spans="1:4">
      <c r="A186" s="80" t="s">
        <v>304</v>
      </c>
      <c r="B186" s="78">
        <v>13</v>
      </c>
      <c r="C186" s="50"/>
      <c r="D186" s="47">
        <f t="shared" si="3"/>
        <v>0</v>
      </c>
    </row>
    <row r="187" ht="22.8" customHeight="1" spans="1:4">
      <c r="A187" s="81" t="s">
        <v>305</v>
      </c>
      <c r="B187" s="79">
        <v>1</v>
      </c>
      <c r="C187" s="50"/>
      <c r="D187" s="47">
        <f t="shared" si="3"/>
        <v>0</v>
      </c>
    </row>
    <row r="188" ht="22.8" customHeight="1" spans="1:4">
      <c r="A188" s="81" t="s">
        <v>306</v>
      </c>
      <c r="B188" s="79">
        <v>12</v>
      </c>
      <c r="C188" s="50"/>
      <c r="D188" s="47">
        <f t="shared" si="3"/>
        <v>0</v>
      </c>
    </row>
    <row r="189" ht="22.8" customHeight="1" spans="1:4">
      <c r="A189" s="44" t="s">
        <v>307</v>
      </c>
      <c r="B189" s="78">
        <v>14</v>
      </c>
      <c r="C189" s="56">
        <v>8</v>
      </c>
      <c r="D189" s="47">
        <f t="shared" si="3"/>
        <v>0.571428571428571</v>
      </c>
    </row>
    <row r="190" ht="22.8" customHeight="1" spans="1:4">
      <c r="A190" s="48" t="s">
        <v>308</v>
      </c>
      <c r="B190" s="79">
        <v>14</v>
      </c>
      <c r="C190" s="50">
        <v>8</v>
      </c>
      <c r="D190" s="47">
        <f t="shared" si="3"/>
        <v>0.571428571428571</v>
      </c>
    </row>
    <row r="191" ht="22.8" customHeight="1" spans="1:4">
      <c r="A191" s="44" t="s">
        <v>309</v>
      </c>
      <c r="B191" s="78">
        <v>1421</v>
      </c>
      <c r="C191" s="56">
        <v>2095</v>
      </c>
      <c r="D191" s="47">
        <f t="shared" si="3"/>
        <v>1.47431386347643</v>
      </c>
    </row>
    <row r="192" ht="22.8" customHeight="1" spans="1:4">
      <c r="A192" s="44" t="s">
        <v>310</v>
      </c>
      <c r="B192" s="78">
        <v>232</v>
      </c>
      <c r="C192" s="56">
        <v>165</v>
      </c>
      <c r="D192" s="47">
        <f t="shared" si="3"/>
        <v>0.711206896551724</v>
      </c>
    </row>
    <row r="193" ht="22.8" customHeight="1" spans="1:4">
      <c r="A193" s="48" t="s">
        <v>138</v>
      </c>
      <c r="B193" s="79">
        <v>108</v>
      </c>
      <c r="C193" s="50">
        <v>165</v>
      </c>
      <c r="D193" s="47">
        <f t="shared" si="3"/>
        <v>1.52777777777778</v>
      </c>
    </row>
    <row r="194" ht="22.8" customHeight="1" spans="1:4">
      <c r="A194" s="81" t="s">
        <v>311</v>
      </c>
      <c r="B194" s="79">
        <v>124</v>
      </c>
      <c r="C194" s="50"/>
      <c r="D194" s="47">
        <f t="shared" si="3"/>
        <v>0</v>
      </c>
    </row>
    <row r="195" ht="22.8" customHeight="1" spans="1:4">
      <c r="A195" s="80" t="s">
        <v>312</v>
      </c>
      <c r="B195" s="78">
        <v>818</v>
      </c>
      <c r="C195" s="50"/>
      <c r="D195" s="47">
        <f t="shared" si="3"/>
        <v>0</v>
      </c>
    </row>
    <row r="196" ht="22.8" customHeight="1" spans="1:4">
      <c r="A196" s="81" t="s">
        <v>313</v>
      </c>
      <c r="B196" s="79">
        <v>818</v>
      </c>
      <c r="C196" s="50"/>
      <c r="D196" s="47">
        <f t="shared" si="3"/>
        <v>0</v>
      </c>
    </row>
    <row r="197" ht="22.8" customHeight="1" spans="1:4">
      <c r="A197" s="44" t="s">
        <v>314</v>
      </c>
      <c r="B197" s="78">
        <v>69</v>
      </c>
      <c r="C197" s="56">
        <v>930</v>
      </c>
      <c r="D197" s="47">
        <f t="shared" si="3"/>
        <v>13.4782608695652</v>
      </c>
    </row>
    <row r="198" ht="22.8" customHeight="1" spans="1:4">
      <c r="A198" s="48" t="s">
        <v>315</v>
      </c>
      <c r="B198" s="79">
        <v>69</v>
      </c>
      <c r="C198" s="50">
        <v>930</v>
      </c>
      <c r="D198" s="47">
        <f t="shared" si="3"/>
        <v>13.4782608695652</v>
      </c>
    </row>
    <row r="199" ht="22.8" customHeight="1" spans="1:4">
      <c r="A199" s="80" t="s">
        <v>316</v>
      </c>
      <c r="B199" s="78">
        <v>10</v>
      </c>
      <c r="C199" s="50"/>
      <c r="D199" s="47">
        <f t="shared" si="3"/>
        <v>0</v>
      </c>
    </row>
    <row r="200" ht="22.8" customHeight="1" spans="1:4">
      <c r="A200" s="81" t="s">
        <v>317</v>
      </c>
      <c r="B200" s="79">
        <v>10</v>
      </c>
      <c r="C200" s="50"/>
      <c r="D200" s="47">
        <f t="shared" ref="D200:D263" si="4">C200/B200</f>
        <v>0</v>
      </c>
    </row>
    <row r="201" ht="22.8" customHeight="1" spans="1:4">
      <c r="A201" s="80" t="s">
        <v>318</v>
      </c>
      <c r="B201" s="78">
        <v>1</v>
      </c>
      <c r="C201" s="50"/>
      <c r="D201" s="47">
        <f t="shared" si="4"/>
        <v>0</v>
      </c>
    </row>
    <row r="202" ht="22.8" customHeight="1" spans="1:4">
      <c r="A202" s="81" t="s">
        <v>319</v>
      </c>
      <c r="B202" s="79">
        <v>1</v>
      </c>
      <c r="C202" s="50"/>
      <c r="D202" s="47">
        <f t="shared" si="4"/>
        <v>0</v>
      </c>
    </row>
    <row r="203" ht="22.8" customHeight="1" spans="1:4">
      <c r="A203" s="80" t="s">
        <v>320</v>
      </c>
      <c r="B203" s="78">
        <v>291</v>
      </c>
      <c r="C203" s="50"/>
      <c r="D203" s="47">
        <f t="shared" si="4"/>
        <v>0</v>
      </c>
    </row>
    <row r="204" ht="22.8" customHeight="1" spans="1:4">
      <c r="A204" s="81" t="s">
        <v>321</v>
      </c>
      <c r="B204" s="79">
        <v>291</v>
      </c>
      <c r="C204" s="50"/>
      <c r="D204" s="47">
        <f t="shared" si="4"/>
        <v>0</v>
      </c>
    </row>
    <row r="205" ht="22.8" customHeight="1" spans="1:4">
      <c r="A205" s="44" t="s">
        <v>322</v>
      </c>
      <c r="B205" s="45"/>
      <c r="C205" s="56">
        <v>1000</v>
      </c>
      <c r="D205" s="47"/>
    </row>
    <row r="206" ht="22.8" customHeight="1" spans="1:4">
      <c r="A206" s="48" t="s">
        <v>323</v>
      </c>
      <c r="B206" s="49"/>
      <c r="C206" s="50">
        <v>1000</v>
      </c>
      <c r="D206" s="47"/>
    </row>
    <row r="207" ht="22.8" customHeight="1" spans="1:4">
      <c r="A207" s="44" t="s">
        <v>324</v>
      </c>
      <c r="B207" s="78">
        <v>29835</v>
      </c>
      <c r="C207" s="56">
        <v>21331</v>
      </c>
      <c r="D207" s="47">
        <f t="shared" si="4"/>
        <v>0.714965644377409</v>
      </c>
    </row>
    <row r="208" ht="22.8" customHeight="1" spans="1:4">
      <c r="A208" s="44" t="s">
        <v>325</v>
      </c>
      <c r="B208" s="78">
        <v>6044</v>
      </c>
      <c r="C208" s="56">
        <v>5719</v>
      </c>
      <c r="D208" s="47">
        <f t="shared" si="4"/>
        <v>0.946227663798809</v>
      </c>
    </row>
    <row r="209" ht="22.8" customHeight="1" spans="1:4">
      <c r="A209" s="48" t="s">
        <v>326</v>
      </c>
      <c r="B209" s="79">
        <v>927</v>
      </c>
      <c r="C209" s="50">
        <v>297</v>
      </c>
      <c r="D209" s="47">
        <f t="shared" si="4"/>
        <v>0.320388349514563</v>
      </c>
    </row>
    <row r="210" ht="22.8" customHeight="1" spans="1:4">
      <c r="A210" s="48" t="s">
        <v>327</v>
      </c>
      <c r="B210" s="79">
        <v>174</v>
      </c>
      <c r="C210" s="50">
        <v>4</v>
      </c>
      <c r="D210" s="47">
        <f t="shared" si="4"/>
        <v>0.0229885057471264</v>
      </c>
    </row>
    <row r="211" ht="22.8" customHeight="1" spans="1:4">
      <c r="A211" s="81" t="s">
        <v>328</v>
      </c>
      <c r="B211" s="79">
        <v>38</v>
      </c>
      <c r="C211" s="50"/>
      <c r="D211" s="47">
        <f t="shared" si="4"/>
        <v>0</v>
      </c>
    </row>
    <row r="212" ht="22.8" customHeight="1" spans="1:4">
      <c r="A212" s="48" t="s">
        <v>329</v>
      </c>
      <c r="B212" s="79">
        <v>4905</v>
      </c>
      <c r="C212" s="50">
        <v>5418</v>
      </c>
      <c r="D212" s="47">
        <f t="shared" si="4"/>
        <v>1.1045871559633</v>
      </c>
    </row>
    <row r="213" ht="22.8" customHeight="1" spans="1:4">
      <c r="A213" s="44" t="s">
        <v>330</v>
      </c>
      <c r="B213" s="78">
        <v>18095</v>
      </c>
      <c r="C213" s="56">
        <v>10311</v>
      </c>
      <c r="D213" s="47">
        <f t="shared" si="4"/>
        <v>0.569825918762089</v>
      </c>
    </row>
    <row r="214" ht="22.8" customHeight="1" spans="1:4">
      <c r="A214" s="48" t="s">
        <v>331</v>
      </c>
      <c r="B214" s="79">
        <v>14507</v>
      </c>
      <c r="C214" s="50">
        <v>7511</v>
      </c>
      <c r="D214" s="47">
        <f t="shared" si="4"/>
        <v>0.51775005169918</v>
      </c>
    </row>
    <row r="215" ht="22.8" customHeight="1" spans="1:4">
      <c r="A215" s="48" t="s">
        <v>332</v>
      </c>
      <c r="B215" s="79">
        <v>3588</v>
      </c>
      <c r="C215" s="50">
        <v>2800</v>
      </c>
      <c r="D215" s="47">
        <f t="shared" si="4"/>
        <v>0.780379041248606</v>
      </c>
    </row>
    <row r="216" ht="22.8" customHeight="1" spans="1:4">
      <c r="A216" s="44" t="s">
        <v>333</v>
      </c>
      <c r="B216" s="78">
        <v>5499</v>
      </c>
      <c r="C216" s="56">
        <v>5301</v>
      </c>
      <c r="D216" s="47">
        <f t="shared" si="4"/>
        <v>0.963993453355156</v>
      </c>
    </row>
    <row r="217" ht="22.8" customHeight="1" spans="1:4">
      <c r="A217" s="48" t="s">
        <v>334</v>
      </c>
      <c r="B217" s="79">
        <v>5499</v>
      </c>
      <c r="C217" s="50">
        <v>5301</v>
      </c>
      <c r="D217" s="47">
        <f t="shared" si="4"/>
        <v>0.963993453355156</v>
      </c>
    </row>
    <row r="218" ht="22.8" customHeight="1" spans="1:4">
      <c r="A218" s="80" t="s">
        <v>335</v>
      </c>
      <c r="B218" s="78">
        <v>197</v>
      </c>
      <c r="C218" s="50"/>
      <c r="D218" s="47">
        <f t="shared" si="4"/>
        <v>0</v>
      </c>
    </row>
    <row r="219" ht="22.8" customHeight="1" spans="1:4">
      <c r="A219" s="81" t="s">
        <v>335</v>
      </c>
      <c r="B219" s="79">
        <v>197</v>
      </c>
      <c r="C219" s="50"/>
      <c r="D219" s="47">
        <f t="shared" si="4"/>
        <v>0</v>
      </c>
    </row>
    <row r="220" ht="22.8" customHeight="1" spans="1:4">
      <c r="A220" s="44" t="s">
        <v>336</v>
      </c>
      <c r="B220" s="45"/>
      <c r="C220" s="56">
        <v>0</v>
      </c>
      <c r="D220" s="47"/>
    </row>
    <row r="221" ht="22.8" customHeight="1" spans="1:4">
      <c r="A221" s="48" t="s">
        <v>337</v>
      </c>
      <c r="B221" s="49"/>
      <c r="C221" s="50">
        <v>0</v>
      </c>
      <c r="D221" s="47"/>
    </row>
    <row r="222" ht="22.8" customHeight="1" spans="1:4">
      <c r="A222" s="48" t="s">
        <v>338</v>
      </c>
      <c r="B222" s="49"/>
      <c r="C222" s="50">
        <v>0</v>
      </c>
      <c r="D222" s="47"/>
    </row>
    <row r="223" ht="22.8" customHeight="1" spans="1:4">
      <c r="A223" s="48" t="s">
        <v>339</v>
      </c>
      <c r="B223" s="49"/>
      <c r="C223" s="50">
        <v>0</v>
      </c>
      <c r="D223" s="47"/>
    </row>
    <row r="224" ht="22.8" customHeight="1" spans="1:4">
      <c r="A224" s="44" t="s">
        <v>340</v>
      </c>
      <c r="B224" s="78">
        <v>8979</v>
      </c>
      <c r="C224" s="56">
        <v>6771</v>
      </c>
      <c r="D224" s="47">
        <f t="shared" si="4"/>
        <v>0.754092883394587</v>
      </c>
    </row>
    <row r="225" ht="22.8" customHeight="1" spans="1:4">
      <c r="A225" s="44" t="s">
        <v>341</v>
      </c>
      <c r="B225" s="78">
        <v>3708</v>
      </c>
      <c r="C225" s="56">
        <v>3273</v>
      </c>
      <c r="D225" s="47">
        <f t="shared" si="4"/>
        <v>0.882686084142395</v>
      </c>
    </row>
    <row r="226" ht="22.8" customHeight="1" spans="1:4">
      <c r="A226" s="48" t="s">
        <v>138</v>
      </c>
      <c r="B226" s="79">
        <v>147</v>
      </c>
      <c r="C226" s="50">
        <v>34</v>
      </c>
      <c r="D226" s="47">
        <f t="shared" si="4"/>
        <v>0.231292517006803</v>
      </c>
    </row>
    <row r="227" ht="22.8" customHeight="1" spans="1:4">
      <c r="A227" s="81" t="s">
        <v>139</v>
      </c>
      <c r="B227" s="79">
        <v>86</v>
      </c>
      <c r="C227" s="50"/>
      <c r="D227" s="47">
        <f t="shared" si="4"/>
        <v>0</v>
      </c>
    </row>
    <row r="228" ht="22.8" customHeight="1" spans="1:4">
      <c r="A228" s="81" t="s">
        <v>140</v>
      </c>
      <c r="B228" s="79">
        <v>8</v>
      </c>
      <c r="C228" s="50"/>
      <c r="D228" s="47">
        <f t="shared" si="4"/>
        <v>0</v>
      </c>
    </row>
    <row r="229" ht="22.8" customHeight="1" spans="1:4">
      <c r="A229" s="48" t="s">
        <v>342</v>
      </c>
      <c r="B229" s="79">
        <v>71</v>
      </c>
      <c r="C229" s="50">
        <v>116</v>
      </c>
      <c r="D229" s="47">
        <f t="shared" si="4"/>
        <v>1.63380281690141</v>
      </c>
    </row>
    <row r="230" ht="22.8" customHeight="1" spans="1:4">
      <c r="A230" s="81" t="s">
        <v>343</v>
      </c>
      <c r="B230" s="79">
        <v>967</v>
      </c>
      <c r="C230" s="50"/>
      <c r="D230" s="47">
        <f t="shared" si="4"/>
        <v>0</v>
      </c>
    </row>
    <row r="231" ht="22.8" customHeight="1" spans="1:4">
      <c r="A231" s="81" t="s">
        <v>344</v>
      </c>
      <c r="B231" s="79">
        <v>20</v>
      </c>
      <c r="C231" s="50"/>
      <c r="D231" s="47">
        <f t="shared" si="4"/>
        <v>0</v>
      </c>
    </row>
    <row r="232" ht="22.8" customHeight="1" spans="1:4">
      <c r="A232" s="48" t="s">
        <v>345</v>
      </c>
      <c r="B232" s="79">
        <v>731</v>
      </c>
      <c r="C232" s="50">
        <v>500</v>
      </c>
      <c r="D232" s="47">
        <f t="shared" si="4"/>
        <v>0.683994528043776</v>
      </c>
    </row>
    <row r="233" ht="22.8" customHeight="1" spans="1:4">
      <c r="A233" s="81" t="s">
        <v>346</v>
      </c>
      <c r="B233" s="79">
        <v>497</v>
      </c>
      <c r="C233" s="50"/>
      <c r="D233" s="47">
        <f t="shared" si="4"/>
        <v>0</v>
      </c>
    </row>
    <row r="234" ht="22.8" customHeight="1" spans="1:4">
      <c r="A234" s="81" t="s">
        <v>347</v>
      </c>
      <c r="B234" s="79">
        <v>3</v>
      </c>
      <c r="C234" s="50"/>
      <c r="D234" s="47">
        <f t="shared" si="4"/>
        <v>0</v>
      </c>
    </row>
    <row r="235" ht="22.8" customHeight="1" spans="1:4">
      <c r="A235" s="48" t="s">
        <v>348</v>
      </c>
      <c r="B235" s="79">
        <v>1178</v>
      </c>
      <c r="C235" s="50">
        <v>2623</v>
      </c>
      <c r="D235" s="47">
        <f t="shared" si="4"/>
        <v>2.22665534804754</v>
      </c>
    </row>
    <row r="236" ht="22.8" customHeight="1" spans="1:4">
      <c r="A236" s="44" t="s">
        <v>349</v>
      </c>
      <c r="B236" s="78">
        <v>343</v>
      </c>
      <c r="C236" s="56">
        <v>486</v>
      </c>
      <c r="D236" s="47">
        <f t="shared" si="4"/>
        <v>1.41690962099125</v>
      </c>
    </row>
    <row r="237" ht="22.8" customHeight="1" spans="1:4">
      <c r="A237" s="48" t="s">
        <v>350</v>
      </c>
      <c r="B237" s="79">
        <v>254</v>
      </c>
      <c r="C237" s="50">
        <v>311</v>
      </c>
      <c r="D237" s="47">
        <f t="shared" si="4"/>
        <v>1.2244094488189</v>
      </c>
    </row>
    <row r="238" ht="22.8" customHeight="1" spans="1:4">
      <c r="A238" s="81" t="s">
        <v>351</v>
      </c>
      <c r="B238" s="79">
        <v>11</v>
      </c>
      <c r="C238" s="50"/>
      <c r="D238" s="47">
        <f t="shared" si="4"/>
        <v>0</v>
      </c>
    </row>
    <row r="239" ht="22.8" customHeight="1" spans="1:4">
      <c r="A239" s="81" t="s">
        <v>352</v>
      </c>
      <c r="B239" s="82">
        <v>1</v>
      </c>
      <c r="C239" s="50"/>
      <c r="D239" s="47">
        <f t="shared" si="4"/>
        <v>0</v>
      </c>
    </row>
    <row r="240" ht="22.8" customHeight="1" spans="1:4">
      <c r="A240" s="83" t="s">
        <v>353</v>
      </c>
      <c r="B240" s="84">
        <v>5</v>
      </c>
      <c r="C240" s="50"/>
      <c r="D240" s="47">
        <f t="shared" si="4"/>
        <v>0</v>
      </c>
    </row>
    <row r="241" ht="22.8" customHeight="1" spans="1:4">
      <c r="A241" s="48" t="s">
        <v>354</v>
      </c>
      <c r="B241" s="84">
        <v>72</v>
      </c>
      <c r="C241" s="50">
        <v>175</v>
      </c>
      <c r="D241" s="47">
        <f t="shared" si="4"/>
        <v>2.43055555555556</v>
      </c>
    </row>
    <row r="242" ht="22.8" customHeight="1" spans="1:4">
      <c r="A242" s="44" t="s">
        <v>355</v>
      </c>
      <c r="B242" s="85">
        <v>1622</v>
      </c>
      <c r="C242" s="56">
        <v>1369</v>
      </c>
      <c r="D242" s="47">
        <f t="shared" si="4"/>
        <v>0.844019728729963</v>
      </c>
    </row>
    <row r="243" ht="22.8" customHeight="1" spans="1:4">
      <c r="A243" s="81" t="s">
        <v>356</v>
      </c>
      <c r="B243" s="86">
        <v>10</v>
      </c>
      <c r="C243" s="56"/>
      <c r="D243" s="47">
        <f t="shared" si="4"/>
        <v>0</v>
      </c>
    </row>
    <row r="244" ht="22.8" customHeight="1" spans="1:4">
      <c r="A244" s="81" t="s">
        <v>357</v>
      </c>
      <c r="B244" s="86">
        <v>16</v>
      </c>
      <c r="C244" s="56"/>
      <c r="D244" s="47">
        <f t="shared" si="4"/>
        <v>0</v>
      </c>
    </row>
    <row r="245" ht="22.8" customHeight="1" spans="1:4">
      <c r="A245" s="81" t="s">
        <v>358</v>
      </c>
      <c r="B245" s="86">
        <v>4</v>
      </c>
      <c r="C245" s="56"/>
      <c r="D245" s="47">
        <f t="shared" si="4"/>
        <v>0</v>
      </c>
    </row>
    <row r="246" ht="22.8" customHeight="1" spans="1:4">
      <c r="A246" s="81" t="s">
        <v>359</v>
      </c>
      <c r="B246" s="86">
        <v>10</v>
      </c>
      <c r="C246" s="56"/>
      <c r="D246" s="47">
        <f t="shared" si="4"/>
        <v>0</v>
      </c>
    </row>
    <row r="247" ht="22.8" customHeight="1" spans="1:4">
      <c r="A247" s="81" t="s">
        <v>360</v>
      </c>
      <c r="B247" s="86">
        <v>4</v>
      </c>
      <c r="C247" s="56"/>
      <c r="D247" s="47">
        <f t="shared" si="4"/>
        <v>0</v>
      </c>
    </row>
    <row r="248" ht="22.8" customHeight="1" spans="1:4">
      <c r="A248" s="81" t="s">
        <v>361</v>
      </c>
      <c r="B248" s="86">
        <v>60</v>
      </c>
      <c r="C248" s="56"/>
      <c r="D248" s="47">
        <f t="shared" si="4"/>
        <v>0</v>
      </c>
    </row>
    <row r="249" ht="22.8" customHeight="1" spans="1:4">
      <c r="A249" s="48" t="s">
        <v>362</v>
      </c>
      <c r="B249" s="79">
        <v>1518</v>
      </c>
      <c r="C249" s="50">
        <v>1369</v>
      </c>
      <c r="D249" s="47">
        <f t="shared" si="4"/>
        <v>0.901844532279315</v>
      </c>
    </row>
    <row r="250" ht="22.8" customHeight="1" spans="1:4">
      <c r="A250" s="44" t="s">
        <v>363</v>
      </c>
      <c r="B250" s="78">
        <v>1606</v>
      </c>
      <c r="C250" s="56">
        <v>661</v>
      </c>
      <c r="D250" s="47">
        <f t="shared" si="4"/>
        <v>0.411581569115816</v>
      </c>
    </row>
    <row r="251" ht="22.8" customHeight="1" spans="1:4">
      <c r="A251" s="48" t="s">
        <v>364</v>
      </c>
      <c r="B251" s="79">
        <v>1606</v>
      </c>
      <c r="C251" s="50">
        <v>661</v>
      </c>
      <c r="D251" s="47">
        <f t="shared" si="4"/>
        <v>0.411581569115816</v>
      </c>
    </row>
    <row r="252" ht="22.8" customHeight="1" spans="1:4">
      <c r="A252" s="44" t="s">
        <v>365</v>
      </c>
      <c r="B252" s="78">
        <v>736</v>
      </c>
      <c r="C252" s="56">
        <v>710</v>
      </c>
      <c r="D252" s="47">
        <f t="shared" si="4"/>
        <v>0.964673913043478</v>
      </c>
    </row>
    <row r="253" ht="22.8" customHeight="1" spans="1:4">
      <c r="A253" s="48" t="s">
        <v>366</v>
      </c>
      <c r="B253" s="79">
        <v>90</v>
      </c>
      <c r="C253" s="50">
        <v>120</v>
      </c>
      <c r="D253" s="47">
        <f t="shared" si="4"/>
        <v>1.33333333333333</v>
      </c>
    </row>
    <row r="254" ht="22.8" customHeight="1" spans="1:4">
      <c r="A254" s="48" t="s">
        <v>367</v>
      </c>
      <c r="B254" s="79">
        <v>605</v>
      </c>
      <c r="C254" s="50">
        <v>590</v>
      </c>
      <c r="D254" s="47">
        <f t="shared" si="4"/>
        <v>0.975206611570248</v>
      </c>
    </row>
    <row r="255" ht="22.8" customHeight="1" spans="1:4">
      <c r="A255" s="81" t="s">
        <v>368</v>
      </c>
      <c r="B255" s="79">
        <v>41</v>
      </c>
      <c r="C255" s="50"/>
      <c r="D255" s="47">
        <f t="shared" si="4"/>
        <v>0</v>
      </c>
    </row>
    <row r="256" ht="22.8" customHeight="1" spans="1:4">
      <c r="A256" s="44" t="s">
        <v>369</v>
      </c>
      <c r="B256" s="78">
        <v>227</v>
      </c>
      <c r="C256" s="56">
        <v>72</v>
      </c>
      <c r="D256" s="47">
        <f t="shared" si="4"/>
        <v>0.317180616740088</v>
      </c>
    </row>
    <row r="257" ht="22.8" customHeight="1" spans="1:4">
      <c r="A257" s="48" t="s">
        <v>370</v>
      </c>
      <c r="B257" s="79">
        <v>163</v>
      </c>
      <c r="C257" s="50">
        <v>20</v>
      </c>
      <c r="D257" s="47">
        <f t="shared" si="4"/>
        <v>0.122699386503067</v>
      </c>
    </row>
    <row r="258" ht="22.8" customHeight="1" spans="1:4">
      <c r="A258" s="48" t="s">
        <v>371</v>
      </c>
      <c r="B258" s="79">
        <v>11</v>
      </c>
      <c r="C258" s="50">
        <v>52</v>
      </c>
      <c r="D258" s="47">
        <f t="shared" si="4"/>
        <v>4.72727272727273</v>
      </c>
    </row>
    <row r="259" ht="22.8" customHeight="1" spans="1:4">
      <c r="A259" s="81" t="s">
        <v>372</v>
      </c>
      <c r="B259" s="79">
        <v>53</v>
      </c>
      <c r="C259" s="50"/>
      <c r="D259" s="47">
        <f t="shared" si="4"/>
        <v>0</v>
      </c>
    </row>
    <row r="260" ht="22.8" customHeight="1" spans="1:4">
      <c r="A260" s="44" t="s">
        <v>373</v>
      </c>
      <c r="B260" s="78">
        <v>236</v>
      </c>
      <c r="C260" s="56">
        <v>200</v>
      </c>
      <c r="D260" s="47">
        <f t="shared" si="4"/>
        <v>0.847457627118644</v>
      </c>
    </row>
    <row r="261" ht="22.8" customHeight="1" spans="1:4">
      <c r="A261" s="81" t="s">
        <v>374</v>
      </c>
      <c r="B261" s="79">
        <v>81</v>
      </c>
      <c r="C261" s="56"/>
      <c r="D261" s="47">
        <f t="shared" si="4"/>
        <v>0</v>
      </c>
    </row>
    <row r="262" ht="22.8" customHeight="1" spans="1:4">
      <c r="A262" s="48" t="s">
        <v>375</v>
      </c>
      <c r="B262" s="79">
        <v>155</v>
      </c>
      <c r="C262" s="50">
        <v>200</v>
      </c>
      <c r="D262" s="47">
        <f t="shared" si="4"/>
        <v>1.29032258064516</v>
      </c>
    </row>
    <row r="263" ht="22.8" customHeight="1" spans="1:4">
      <c r="A263" s="22" t="s">
        <v>376</v>
      </c>
      <c r="B263" s="78">
        <v>501</v>
      </c>
      <c r="C263" s="50"/>
      <c r="D263" s="47"/>
    </row>
    <row r="264" ht="22.8" customHeight="1" spans="1:4">
      <c r="A264" s="25" t="s">
        <v>377</v>
      </c>
      <c r="B264" s="79">
        <v>501</v>
      </c>
      <c r="C264" s="50"/>
      <c r="D264" s="47"/>
    </row>
    <row r="265" ht="22.8" customHeight="1" spans="1:4">
      <c r="A265" s="44" t="s">
        <v>378</v>
      </c>
      <c r="B265" s="78">
        <v>1381</v>
      </c>
      <c r="C265" s="56">
        <v>3695</v>
      </c>
      <c r="D265" s="47">
        <f>C265/B265</f>
        <v>2.67559739319334</v>
      </c>
    </row>
    <row r="266" ht="22.8" customHeight="1" spans="1:4">
      <c r="A266" s="44" t="s">
        <v>379</v>
      </c>
      <c r="B266" s="78">
        <v>1358</v>
      </c>
      <c r="C266" s="56">
        <v>1695</v>
      </c>
      <c r="D266" s="47">
        <f t="shared" ref="D266:D329" si="5">C266/B266</f>
        <v>1.24815905743741</v>
      </c>
    </row>
    <row r="267" ht="22.8" customHeight="1" spans="1:4">
      <c r="A267" s="48" t="s">
        <v>380</v>
      </c>
      <c r="B267" s="79">
        <v>35</v>
      </c>
      <c r="C267" s="50">
        <v>508</v>
      </c>
      <c r="D267" s="47">
        <f t="shared" si="5"/>
        <v>14.5142857142857</v>
      </c>
    </row>
    <row r="268" ht="22.8" customHeight="1" spans="1:4">
      <c r="A268" s="48" t="s">
        <v>381</v>
      </c>
      <c r="B268" s="79">
        <v>1221</v>
      </c>
      <c r="C268" s="50">
        <v>1137</v>
      </c>
      <c r="D268" s="47">
        <f t="shared" si="5"/>
        <v>0.931203931203931</v>
      </c>
    </row>
    <row r="269" ht="22.8" customHeight="1" spans="1:4">
      <c r="A269" s="48" t="s">
        <v>382</v>
      </c>
      <c r="B269" s="79">
        <v>102</v>
      </c>
      <c r="C269" s="50">
        <v>50</v>
      </c>
      <c r="D269" s="47">
        <f t="shared" si="5"/>
        <v>0.490196078431373</v>
      </c>
    </row>
    <row r="270" ht="22.8" customHeight="1" spans="1:4">
      <c r="A270" s="44" t="s">
        <v>383</v>
      </c>
      <c r="B270" s="78">
        <v>23</v>
      </c>
      <c r="C270" s="56">
        <v>2000</v>
      </c>
      <c r="D270" s="47">
        <f t="shared" si="5"/>
        <v>86.9565217391304</v>
      </c>
    </row>
    <row r="271" ht="22.8" customHeight="1" spans="1:4">
      <c r="A271" s="48" t="s">
        <v>384</v>
      </c>
      <c r="B271" s="79">
        <v>23</v>
      </c>
      <c r="C271" s="50">
        <v>2000</v>
      </c>
      <c r="D271" s="47">
        <f t="shared" si="5"/>
        <v>86.9565217391304</v>
      </c>
    </row>
    <row r="272" ht="22.8" customHeight="1" spans="1:4">
      <c r="A272" s="44" t="s">
        <v>385</v>
      </c>
      <c r="B272" s="78">
        <v>4757</v>
      </c>
      <c r="C272" s="56">
        <v>9800</v>
      </c>
      <c r="D272" s="47">
        <f t="shared" si="5"/>
        <v>2.06012192558335</v>
      </c>
    </row>
    <row r="273" ht="22.8" customHeight="1" spans="1:4">
      <c r="A273" s="44" t="s">
        <v>386</v>
      </c>
      <c r="B273" s="78">
        <v>755</v>
      </c>
      <c r="C273" s="56">
        <v>2300</v>
      </c>
      <c r="D273" s="47">
        <f t="shared" si="5"/>
        <v>3.04635761589404</v>
      </c>
    </row>
    <row r="274" ht="22.8" customHeight="1" spans="1:4">
      <c r="A274" s="48" t="s">
        <v>387</v>
      </c>
      <c r="B274" s="79">
        <v>755</v>
      </c>
      <c r="C274" s="50">
        <v>2300</v>
      </c>
      <c r="D274" s="47">
        <f t="shared" si="5"/>
        <v>3.04635761589404</v>
      </c>
    </row>
    <row r="275" ht="22.8" customHeight="1" spans="1:4">
      <c r="A275" s="44" t="s">
        <v>388</v>
      </c>
      <c r="B275" s="78">
        <v>2372</v>
      </c>
      <c r="C275" s="56">
        <v>4800</v>
      </c>
      <c r="D275" s="47">
        <f t="shared" si="5"/>
        <v>2.02360876897133</v>
      </c>
    </row>
    <row r="276" ht="22.8" customHeight="1" spans="1:4">
      <c r="A276" s="48" t="s">
        <v>389</v>
      </c>
      <c r="B276" s="79">
        <v>85</v>
      </c>
      <c r="C276" s="50">
        <v>500</v>
      </c>
      <c r="D276" s="47">
        <f t="shared" si="5"/>
        <v>5.88235294117647</v>
      </c>
    </row>
    <row r="277" ht="22.8" customHeight="1" spans="1:4">
      <c r="A277" s="48" t="s">
        <v>390</v>
      </c>
      <c r="B277" s="79">
        <v>2287</v>
      </c>
      <c r="C277" s="50">
        <v>4300</v>
      </c>
      <c r="D277" s="47">
        <f t="shared" si="5"/>
        <v>1.88019239177962</v>
      </c>
    </row>
    <row r="278" ht="22.8" customHeight="1" spans="1:4">
      <c r="A278" s="44" t="s">
        <v>391</v>
      </c>
      <c r="B278" s="78">
        <v>1630</v>
      </c>
      <c r="C278" s="56">
        <v>2700</v>
      </c>
      <c r="D278" s="47">
        <f t="shared" si="5"/>
        <v>1.65644171779141</v>
      </c>
    </row>
    <row r="279" ht="22.8" customHeight="1" spans="1:4">
      <c r="A279" s="48" t="s">
        <v>392</v>
      </c>
      <c r="B279" s="79">
        <v>1630</v>
      </c>
      <c r="C279" s="50">
        <v>2700</v>
      </c>
      <c r="D279" s="47">
        <f t="shared" si="5"/>
        <v>1.65644171779141</v>
      </c>
    </row>
    <row r="280" ht="22.8" customHeight="1" spans="1:4">
      <c r="A280" s="44" t="s">
        <v>393</v>
      </c>
      <c r="B280" s="78">
        <v>1953</v>
      </c>
      <c r="C280" s="56">
        <v>4600</v>
      </c>
      <c r="D280" s="47">
        <f t="shared" si="5"/>
        <v>2.35535074244752</v>
      </c>
    </row>
    <row r="281" ht="22.8" customHeight="1" spans="1:4">
      <c r="A281" s="44" t="s">
        <v>394</v>
      </c>
      <c r="B281" s="78">
        <v>149</v>
      </c>
      <c r="C281" s="56">
        <v>2200</v>
      </c>
      <c r="D281" s="47">
        <f t="shared" si="5"/>
        <v>14.7651006711409</v>
      </c>
    </row>
    <row r="282" ht="22.8" customHeight="1" spans="1:4">
      <c r="A282" s="48" t="s">
        <v>395</v>
      </c>
      <c r="B282" s="79">
        <v>149</v>
      </c>
      <c r="C282" s="50">
        <v>2200</v>
      </c>
      <c r="D282" s="47">
        <f t="shared" si="5"/>
        <v>14.7651006711409</v>
      </c>
    </row>
    <row r="283" ht="22.8" customHeight="1" spans="1:4">
      <c r="A283" s="44" t="s">
        <v>396</v>
      </c>
      <c r="B283" s="78">
        <v>1618</v>
      </c>
      <c r="C283" s="56">
        <v>1700</v>
      </c>
      <c r="D283" s="47">
        <f t="shared" si="5"/>
        <v>1.05067985166873</v>
      </c>
    </row>
    <row r="284" ht="22.8" customHeight="1" spans="1:4">
      <c r="A284" s="48" t="s">
        <v>397</v>
      </c>
      <c r="B284" s="79">
        <v>1618</v>
      </c>
      <c r="C284" s="50">
        <v>1700</v>
      </c>
      <c r="D284" s="47">
        <f t="shared" si="5"/>
        <v>1.05067985166873</v>
      </c>
    </row>
    <row r="285" ht="22.8" customHeight="1" spans="1:4">
      <c r="A285" s="44" t="s">
        <v>398</v>
      </c>
      <c r="B285" s="78">
        <v>186</v>
      </c>
      <c r="C285" s="56">
        <v>700</v>
      </c>
      <c r="D285" s="47">
        <f t="shared" si="5"/>
        <v>3.76344086021505</v>
      </c>
    </row>
    <row r="286" ht="22.8" customHeight="1" spans="1:4">
      <c r="A286" s="48" t="s">
        <v>399</v>
      </c>
      <c r="B286" s="79">
        <v>6</v>
      </c>
      <c r="C286" s="56"/>
      <c r="D286" s="47">
        <f t="shared" si="5"/>
        <v>0</v>
      </c>
    </row>
    <row r="287" ht="22.8" customHeight="1" spans="1:4">
      <c r="A287" s="48" t="s">
        <v>400</v>
      </c>
      <c r="B287" s="79">
        <v>180</v>
      </c>
      <c r="C287" s="50">
        <v>700</v>
      </c>
      <c r="D287" s="47">
        <f t="shared" si="5"/>
        <v>3.88888888888889</v>
      </c>
    </row>
    <row r="288" ht="22.8" customHeight="1" spans="1:4">
      <c r="A288" s="44" t="s">
        <v>401</v>
      </c>
      <c r="B288" s="78">
        <v>1297</v>
      </c>
      <c r="C288" s="56">
        <v>3028</v>
      </c>
      <c r="D288" s="47">
        <f t="shared" si="5"/>
        <v>2.33461835003855</v>
      </c>
    </row>
    <row r="289" ht="22.8" customHeight="1" spans="1:4">
      <c r="A289" s="44" t="s">
        <v>402</v>
      </c>
      <c r="B289" s="78">
        <v>1297</v>
      </c>
      <c r="C289" s="56">
        <v>3028</v>
      </c>
      <c r="D289" s="47">
        <f t="shared" si="5"/>
        <v>2.33461835003855</v>
      </c>
    </row>
    <row r="290" ht="22.8" customHeight="1" spans="1:4">
      <c r="A290" s="48" t="s">
        <v>403</v>
      </c>
      <c r="B290" s="79">
        <v>1297</v>
      </c>
      <c r="C290" s="50">
        <v>3028</v>
      </c>
      <c r="D290" s="47">
        <f t="shared" si="5"/>
        <v>2.33461835003855</v>
      </c>
    </row>
    <row r="291" ht="22.8" customHeight="1" spans="1:4">
      <c r="A291" s="44" t="s">
        <v>404</v>
      </c>
      <c r="B291" s="78">
        <v>408</v>
      </c>
      <c r="C291" s="56">
        <v>432</v>
      </c>
      <c r="D291" s="47">
        <f t="shared" si="5"/>
        <v>1.05882352941176</v>
      </c>
    </row>
    <row r="292" ht="22.8" customHeight="1" spans="1:4">
      <c r="A292" s="44" t="s">
        <v>405</v>
      </c>
      <c r="B292" s="78">
        <v>408</v>
      </c>
      <c r="C292" s="56">
        <v>432</v>
      </c>
      <c r="D292" s="47">
        <f t="shared" si="5"/>
        <v>1.05882352941176</v>
      </c>
    </row>
    <row r="293" ht="22.8" customHeight="1" spans="1:4">
      <c r="A293" s="48" t="s">
        <v>138</v>
      </c>
      <c r="B293" s="49">
        <v>223</v>
      </c>
      <c r="C293" s="50">
        <v>232</v>
      </c>
      <c r="D293" s="47">
        <f t="shared" si="5"/>
        <v>1.04035874439462</v>
      </c>
    </row>
    <row r="294" ht="22.8" customHeight="1" spans="1:4">
      <c r="A294" s="48" t="s">
        <v>406</v>
      </c>
      <c r="B294" s="87">
        <v>14</v>
      </c>
      <c r="C294" s="50"/>
      <c r="D294" s="47">
        <f t="shared" si="5"/>
        <v>0</v>
      </c>
    </row>
    <row r="295" ht="22.8" customHeight="1" spans="1:4">
      <c r="A295" s="48" t="s">
        <v>407</v>
      </c>
      <c r="B295" s="87">
        <v>1</v>
      </c>
      <c r="C295" s="50"/>
      <c r="D295" s="47">
        <f t="shared" si="5"/>
        <v>0</v>
      </c>
    </row>
    <row r="296" ht="22.8" customHeight="1" spans="1:4">
      <c r="A296" s="48" t="s">
        <v>408</v>
      </c>
      <c r="B296" s="87">
        <v>121</v>
      </c>
      <c r="C296" s="50"/>
      <c r="D296" s="47">
        <f t="shared" si="5"/>
        <v>0</v>
      </c>
    </row>
    <row r="297" ht="22.8" customHeight="1" spans="1:4">
      <c r="A297" s="48" t="s">
        <v>409</v>
      </c>
      <c r="B297" s="49">
        <v>49</v>
      </c>
      <c r="C297" s="50">
        <v>200</v>
      </c>
      <c r="D297" s="47">
        <f t="shared" si="5"/>
        <v>4.08163265306122</v>
      </c>
    </row>
    <row r="298" ht="22.8" customHeight="1" spans="1:4">
      <c r="A298" s="44" t="s">
        <v>410</v>
      </c>
      <c r="B298" s="78">
        <v>9215</v>
      </c>
      <c r="C298" s="56">
        <v>11472</v>
      </c>
      <c r="D298" s="47">
        <f t="shared" si="5"/>
        <v>1.24492674986435</v>
      </c>
    </row>
    <row r="299" ht="22.8" customHeight="1" spans="1:4">
      <c r="A299" s="44" t="s">
        <v>411</v>
      </c>
      <c r="B299" s="78">
        <v>6550</v>
      </c>
      <c r="C299" s="56">
        <v>9616</v>
      </c>
      <c r="D299" s="47">
        <f t="shared" si="5"/>
        <v>1.46809160305344</v>
      </c>
    </row>
    <row r="300" ht="22.8" customHeight="1" spans="1:4">
      <c r="A300" s="48" t="s">
        <v>412</v>
      </c>
      <c r="B300" s="79">
        <v>3295</v>
      </c>
      <c r="C300" s="50">
        <v>3770</v>
      </c>
      <c r="D300" s="47">
        <f t="shared" si="5"/>
        <v>1.14415781487102</v>
      </c>
    </row>
    <row r="301" ht="22.8" customHeight="1" spans="1:4">
      <c r="A301" s="48" t="s">
        <v>413</v>
      </c>
      <c r="B301" s="49"/>
      <c r="C301" s="50">
        <v>446</v>
      </c>
      <c r="D301" s="47"/>
    </row>
    <row r="302" ht="22.8" customHeight="1" spans="1:4">
      <c r="A302" s="81" t="s">
        <v>414</v>
      </c>
      <c r="B302" s="79">
        <v>24</v>
      </c>
      <c r="C302" s="50"/>
      <c r="D302" s="47">
        <f t="shared" si="5"/>
        <v>0</v>
      </c>
    </row>
    <row r="303" ht="22.8" customHeight="1" spans="1:4">
      <c r="A303" s="81" t="s">
        <v>415</v>
      </c>
      <c r="B303" s="79">
        <v>99</v>
      </c>
      <c r="C303" s="50"/>
      <c r="D303" s="47">
        <f t="shared" si="5"/>
        <v>0</v>
      </c>
    </row>
    <row r="304" ht="22.8" customHeight="1" spans="1:4">
      <c r="A304" s="48" t="s">
        <v>416</v>
      </c>
      <c r="B304" s="79">
        <v>100</v>
      </c>
      <c r="C304" s="50">
        <v>4200</v>
      </c>
      <c r="D304" s="47">
        <f t="shared" si="5"/>
        <v>42</v>
      </c>
    </row>
    <row r="305" ht="22.8" customHeight="1" spans="1:4">
      <c r="A305" s="48" t="s">
        <v>417</v>
      </c>
      <c r="B305" s="79">
        <v>3032</v>
      </c>
      <c r="C305" s="50">
        <v>1200</v>
      </c>
      <c r="D305" s="47">
        <f t="shared" si="5"/>
        <v>0.395778364116095</v>
      </c>
    </row>
    <row r="306" ht="22.8" customHeight="1" spans="1:4">
      <c r="A306" s="44" t="s">
        <v>418</v>
      </c>
      <c r="B306" s="78">
        <v>2665</v>
      </c>
      <c r="C306" s="56">
        <v>1856</v>
      </c>
      <c r="D306" s="47">
        <f t="shared" si="5"/>
        <v>0.696435272045028</v>
      </c>
    </row>
    <row r="307" ht="22.8" customHeight="1" spans="1:4">
      <c r="A307" s="48" t="s">
        <v>419</v>
      </c>
      <c r="B307" s="79">
        <v>2665</v>
      </c>
      <c r="C307" s="50">
        <v>1856</v>
      </c>
      <c r="D307" s="47">
        <f t="shared" si="5"/>
        <v>0.696435272045028</v>
      </c>
    </row>
    <row r="308" ht="22.8" customHeight="1" spans="1:4">
      <c r="A308" s="44" t="s">
        <v>420</v>
      </c>
      <c r="B308" s="78">
        <v>195</v>
      </c>
      <c r="C308" s="56">
        <v>300</v>
      </c>
      <c r="D308" s="47">
        <f t="shared" si="5"/>
        <v>1.53846153846154</v>
      </c>
    </row>
    <row r="309" ht="22.8" customHeight="1" spans="1:4">
      <c r="A309" s="44" t="s">
        <v>421</v>
      </c>
      <c r="B309" s="45"/>
      <c r="C309" s="56">
        <v>50</v>
      </c>
      <c r="D309" s="47"/>
    </row>
    <row r="310" ht="22.8" customHeight="1" spans="1:4">
      <c r="A310" s="48" t="s">
        <v>422</v>
      </c>
      <c r="B310" s="49"/>
      <c r="C310" s="50">
        <v>50</v>
      </c>
      <c r="D310" s="47"/>
    </row>
    <row r="311" ht="22.8" customHeight="1" spans="1:4">
      <c r="A311" s="44" t="s">
        <v>423</v>
      </c>
      <c r="B311" s="78">
        <v>195</v>
      </c>
      <c r="C311" s="56">
        <v>250</v>
      </c>
      <c r="D311" s="47">
        <f t="shared" si="5"/>
        <v>1.28205128205128</v>
      </c>
    </row>
    <row r="312" ht="22.8" customHeight="1" spans="1:4">
      <c r="A312" s="48" t="s">
        <v>424</v>
      </c>
      <c r="B312" s="79">
        <v>195</v>
      </c>
      <c r="C312" s="50">
        <v>250</v>
      </c>
      <c r="D312" s="47">
        <f t="shared" si="5"/>
        <v>1.28205128205128</v>
      </c>
    </row>
    <row r="313" ht="22.8" customHeight="1" spans="1:4">
      <c r="A313" s="44" t="s">
        <v>425</v>
      </c>
      <c r="B313" s="78">
        <v>1044</v>
      </c>
      <c r="C313" s="56">
        <v>1422</v>
      </c>
      <c r="D313" s="47">
        <f t="shared" si="5"/>
        <v>1.36206896551724</v>
      </c>
    </row>
    <row r="314" ht="22.8" customHeight="1" spans="1:4">
      <c r="A314" s="44" t="s">
        <v>426</v>
      </c>
      <c r="B314" s="78">
        <v>240</v>
      </c>
      <c r="C314" s="56">
        <v>496</v>
      </c>
      <c r="D314" s="47">
        <f t="shared" si="5"/>
        <v>2.06666666666667</v>
      </c>
    </row>
    <row r="315" ht="22.8" customHeight="1" spans="1:4">
      <c r="A315" s="48" t="s">
        <v>138</v>
      </c>
      <c r="B315" s="79">
        <v>42</v>
      </c>
      <c r="C315" s="50">
        <v>52</v>
      </c>
      <c r="D315" s="47">
        <f t="shared" si="5"/>
        <v>1.23809523809524</v>
      </c>
    </row>
    <row r="316" ht="22.8" customHeight="1" spans="1:4">
      <c r="A316" s="48" t="s">
        <v>427</v>
      </c>
      <c r="B316" s="79">
        <v>69</v>
      </c>
      <c r="C316" s="50">
        <v>8</v>
      </c>
      <c r="D316" s="47">
        <f t="shared" si="5"/>
        <v>0.115942028985507</v>
      </c>
    </row>
    <row r="317" ht="22.8" customHeight="1" spans="1:4">
      <c r="A317" s="48" t="s">
        <v>428</v>
      </c>
      <c r="B317" s="79">
        <v>76</v>
      </c>
      <c r="C317" s="50">
        <v>336</v>
      </c>
      <c r="D317" s="47">
        <f t="shared" si="5"/>
        <v>4.42105263157895</v>
      </c>
    </row>
    <row r="318" ht="22.8" customHeight="1" spans="1:4">
      <c r="A318" s="48" t="s">
        <v>429</v>
      </c>
      <c r="B318" s="79">
        <v>42</v>
      </c>
      <c r="C318" s="50"/>
      <c r="D318" s="47">
        <f t="shared" si="5"/>
        <v>0</v>
      </c>
    </row>
    <row r="319" ht="22.8" customHeight="1" spans="1:4">
      <c r="A319" s="48" t="s">
        <v>430</v>
      </c>
      <c r="B319" s="79">
        <v>11</v>
      </c>
      <c r="C319" s="50">
        <v>100</v>
      </c>
      <c r="D319" s="47">
        <f t="shared" si="5"/>
        <v>9.09090909090909</v>
      </c>
    </row>
    <row r="320" ht="22.8" customHeight="1" spans="1:4">
      <c r="A320" s="44" t="s">
        <v>431</v>
      </c>
      <c r="B320" s="78">
        <v>779</v>
      </c>
      <c r="C320" s="56">
        <v>876</v>
      </c>
      <c r="D320" s="47">
        <f t="shared" si="5"/>
        <v>1.12451861360719</v>
      </c>
    </row>
    <row r="321" ht="22.8" customHeight="1" spans="1:4">
      <c r="A321" s="48" t="s">
        <v>151</v>
      </c>
      <c r="B321" s="79">
        <v>164</v>
      </c>
      <c r="C321" s="56"/>
      <c r="D321" s="47">
        <f t="shared" si="5"/>
        <v>0</v>
      </c>
    </row>
    <row r="322" ht="22.8" customHeight="1" spans="1:4">
      <c r="A322" s="48" t="s">
        <v>139</v>
      </c>
      <c r="B322" s="79">
        <v>376</v>
      </c>
      <c r="C322" s="50">
        <v>583</v>
      </c>
      <c r="D322" s="47">
        <f t="shared" si="5"/>
        <v>1.55053191489362</v>
      </c>
    </row>
    <row r="323" ht="22.8" customHeight="1" spans="1:4">
      <c r="A323" s="48" t="s">
        <v>432</v>
      </c>
      <c r="B323" s="79">
        <v>202</v>
      </c>
      <c r="C323" s="50">
        <v>259</v>
      </c>
      <c r="D323" s="47">
        <f t="shared" si="5"/>
        <v>1.28217821782178</v>
      </c>
    </row>
    <row r="324" ht="22.8" customHeight="1" spans="1:4">
      <c r="A324" s="48" t="s">
        <v>433</v>
      </c>
      <c r="B324" s="79">
        <v>37</v>
      </c>
      <c r="C324" s="50">
        <v>34</v>
      </c>
      <c r="D324" s="47">
        <f t="shared" si="5"/>
        <v>0.918918918918919</v>
      </c>
    </row>
    <row r="325" ht="22.8" customHeight="1" spans="1:4">
      <c r="A325" s="44" t="s">
        <v>434</v>
      </c>
      <c r="B325" s="78">
        <v>15</v>
      </c>
      <c r="C325" s="50"/>
      <c r="D325" s="47">
        <f t="shared" si="5"/>
        <v>0</v>
      </c>
    </row>
    <row r="326" ht="22.8" customHeight="1" spans="1:4">
      <c r="A326" s="48" t="s">
        <v>435</v>
      </c>
      <c r="B326" s="79">
        <v>15</v>
      </c>
      <c r="C326" s="50"/>
      <c r="D326" s="47">
        <f t="shared" si="5"/>
        <v>0</v>
      </c>
    </row>
    <row r="327" ht="22.8" customHeight="1" spans="1:4">
      <c r="A327" s="22" t="s">
        <v>436</v>
      </c>
      <c r="B327" s="78">
        <v>10</v>
      </c>
      <c r="C327" s="50"/>
      <c r="D327" s="47">
        <f t="shared" si="5"/>
        <v>0</v>
      </c>
    </row>
    <row r="328" ht="22.8" customHeight="1" spans="1:4">
      <c r="A328" s="25" t="s">
        <v>437</v>
      </c>
      <c r="B328" s="79">
        <v>10</v>
      </c>
      <c r="C328" s="50"/>
      <c r="D328" s="47">
        <f t="shared" si="5"/>
        <v>0</v>
      </c>
    </row>
    <row r="329" ht="22.8" customHeight="1" spans="1:4">
      <c r="A329" s="44" t="s">
        <v>438</v>
      </c>
      <c r="B329" s="45"/>
      <c r="C329" s="56">
        <v>50</v>
      </c>
      <c r="D329" s="47"/>
    </row>
    <row r="330" ht="22.8" customHeight="1" spans="1:4">
      <c r="A330" s="48" t="s">
        <v>439</v>
      </c>
      <c r="B330" s="49"/>
      <c r="C330" s="50">
        <v>50</v>
      </c>
      <c r="D330" s="47"/>
    </row>
    <row r="331" ht="22.8" customHeight="1" spans="1:4">
      <c r="A331" s="44" t="s">
        <v>440</v>
      </c>
      <c r="B331" s="45"/>
      <c r="C331" s="56">
        <v>5000</v>
      </c>
      <c r="D331" s="47"/>
    </row>
    <row r="332" ht="22.8" customHeight="1" spans="1:4">
      <c r="A332" s="44" t="s">
        <v>441</v>
      </c>
      <c r="B332" s="45"/>
      <c r="C332" s="56">
        <v>5000</v>
      </c>
      <c r="D332" s="47"/>
    </row>
    <row r="333" ht="22.8" customHeight="1" spans="1:4">
      <c r="A333" s="48" t="s">
        <v>442</v>
      </c>
      <c r="B333" s="49"/>
      <c r="C333" s="50">
        <v>5000</v>
      </c>
      <c r="D333" s="47"/>
    </row>
    <row r="334" ht="22.8" customHeight="1" spans="1:4">
      <c r="A334" s="44" t="s">
        <v>443</v>
      </c>
      <c r="B334" s="45">
        <v>371</v>
      </c>
      <c r="C334" s="56">
        <v>492</v>
      </c>
      <c r="D334" s="47">
        <f t="shared" ref="D334:D339" si="6">C334/B334</f>
        <v>1.32614555256065</v>
      </c>
    </row>
    <row r="335" ht="22.8" customHeight="1" spans="1:4">
      <c r="A335" s="44" t="s">
        <v>444</v>
      </c>
      <c r="B335" s="45">
        <v>371</v>
      </c>
      <c r="C335" s="56">
        <v>492</v>
      </c>
      <c r="D335" s="47">
        <f t="shared" si="6"/>
        <v>1.32614555256065</v>
      </c>
    </row>
    <row r="336" ht="22.8" customHeight="1" spans="1:4">
      <c r="A336" s="48" t="s">
        <v>445</v>
      </c>
      <c r="B336" s="49">
        <v>371</v>
      </c>
      <c r="C336" s="50">
        <v>492</v>
      </c>
      <c r="D336" s="47">
        <f t="shared" si="6"/>
        <v>1.32614555256065</v>
      </c>
    </row>
    <row r="337" ht="22.8" customHeight="1" spans="1:4">
      <c r="A337" s="44" t="s">
        <v>446</v>
      </c>
      <c r="B337" s="45">
        <v>6483</v>
      </c>
      <c r="C337" s="56">
        <v>7000</v>
      </c>
      <c r="D337" s="47">
        <f t="shared" si="6"/>
        <v>1.07974703069567</v>
      </c>
    </row>
    <row r="338" ht="22.8" customHeight="1" spans="1:4">
      <c r="A338" s="44" t="s">
        <v>447</v>
      </c>
      <c r="B338" s="45">
        <v>6483</v>
      </c>
      <c r="C338" s="56">
        <v>7000</v>
      </c>
      <c r="D338" s="47">
        <f t="shared" si="6"/>
        <v>1.07974703069567</v>
      </c>
    </row>
    <row r="339" ht="22.8" customHeight="1" spans="1:4">
      <c r="A339" s="48" t="s">
        <v>448</v>
      </c>
      <c r="B339" s="49">
        <v>6483</v>
      </c>
      <c r="C339" s="50">
        <v>7000</v>
      </c>
      <c r="D339" s="47">
        <f t="shared" si="6"/>
        <v>1.07974703069567</v>
      </c>
    </row>
    <row r="340" ht="22.8" customHeight="1" spans="1:4">
      <c r="A340" s="44" t="s">
        <v>449</v>
      </c>
      <c r="B340" s="45"/>
      <c r="C340" s="56">
        <v>0</v>
      </c>
      <c r="D340" s="47"/>
    </row>
    <row r="341" ht="22.8" customHeight="1" spans="1:4">
      <c r="A341" s="48" t="s">
        <v>450</v>
      </c>
      <c r="B341" s="49"/>
      <c r="C341" s="50">
        <v>0</v>
      </c>
      <c r="D341" s="47"/>
    </row>
    <row r="342" ht="22.8" customHeight="1" spans="1:4">
      <c r="A342" s="48" t="s">
        <v>451</v>
      </c>
      <c r="B342" s="49"/>
      <c r="C342" s="50">
        <v>0</v>
      </c>
      <c r="D342" s="47"/>
    </row>
    <row r="343" ht="22.8" customHeight="1" spans="1:4">
      <c r="A343" s="48" t="s">
        <v>452</v>
      </c>
      <c r="B343" s="49"/>
      <c r="C343" s="50">
        <v>0</v>
      </c>
      <c r="D343" s="47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B6" sqref="B6:B8"/>
    </sheetView>
  </sheetViews>
  <sheetFormatPr defaultColWidth="9" defaultRowHeight="13.5" outlineLevelCol="2"/>
  <cols>
    <col min="1" max="1" width="12.75" customWidth="1"/>
    <col min="2" max="2" width="39.625" customWidth="1"/>
    <col min="3" max="3" width="37.5" customWidth="1"/>
  </cols>
  <sheetData>
    <row r="1" ht="18" customHeight="1" spans="1:1">
      <c r="A1" s="64" t="s">
        <v>453</v>
      </c>
    </row>
    <row r="2" ht="41" customHeight="1" spans="1:3">
      <c r="A2" s="65" t="s">
        <v>454</v>
      </c>
      <c r="B2" s="65"/>
      <c r="C2" s="65"/>
    </row>
    <row r="3" spans="2:3">
      <c r="B3" s="66"/>
      <c r="C3" s="19" t="s">
        <v>455</v>
      </c>
    </row>
    <row r="4" ht="40" customHeight="1" spans="1:3">
      <c r="A4" s="67" t="s">
        <v>456</v>
      </c>
      <c r="B4" s="67" t="s">
        <v>457</v>
      </c>
      <c r="C4" s="68" t="s">
        <v>458</v>
      </c>
    </row>
    <row r="5" ht="25" customHeight="1" spans="1:3">
      <c r="A5" s="69"/>
      <c r="B5" s="70" t="s">
        <v>459</v>
      </c>
      <c r="C5" s="71">
        <v>48660.17</v>
      </c>
    </row>
    <row r="6" ht="25" customHeight="1" spans="1:3">
      <c r="A6" s="72">
        <v>501</v>
      </c>
      <c r="B6" s="73" t="s">
        <v>460</v>
      </c>
      <c r="C6" s="74">
        <v>39751.75</v>
      </c>
    </row>
    <row r="7" ht="25" customHeight="1" spans="1:3">
      <c r="A7" s="75">
        <v>50101</v>
      </c>
      <c r="B7" s="76" t="s">
        <v>461</v>
      </c>
      <c r="C7" s="77">
        <v>24603.77</v>
      </c>
    </row>
    <row r="8" ht="25" customHeight="1" spans="1:3">
      <c r="A8" s="75">
        <v>50102</v>
      </c>
      <c r="B8" s="76" t="s">
        <v>462</v>
      </c>
      <c r="C8" s="77">
        <v>8846.34</v>
      </c>
    </row>
    <row r="9" ht="25" customHeight="1" spans="1:3">
      <c r="A9" s="75">
        <v>50103</v>
      </c>
      <c r="B9" s="76" t="s">
        <v>463</v>
      </c>
      <c r="C9" s="77">
        <v>2740.14</v>
      </c>
    </row>
    <row r="10" ht="25" customHeight="1" spans="1:3">
      <c r="A10" s="75">
        <v>50199</v>
      </c>
      <c r="B10" s="76" t="s">
        <v>464</v>
      </c>
      <c r="C10" s="77">
        <v>3561.5</v>
      </c>
    </row>
    <row r="11" ht="25" customHeight="1" spans="1:3">
      <c r="A11" s="72">
        <v>502</v>
      </c>
      <c r="B11" s="73" t="s">
        <v>465</v>
      </c>
      <c r="C11" s="74">
        <v>3835.67</v>
      </c>
    </row>
    <row r="12" ht="25" customHeight="1" spans="1:3">
      <c r="A12" s="75">
        <v>50201</v>
      </c>
      <c r="B12" s="76" t="s">
        <v>466</v>
      </c>
      <c r="C12" s="77">
        <v>447.47</v>
      </c>
    </row>
    <row r="13" ht="25" customHeight="1" spans="1:3">
      <c r="A13" s="75">
        <v>50202</v>
      </c>
      <c r="B13" s="76" t="s">
        <v>467</v>
      </c>
      <c r="C13" s="77">
        <v>21</v>
      </c>
    </row>
    <row r="14" ht="25" customHeight="1" spans="1:3">
      <c r="A14" s="75">
        <v>50203</v>
      </c>
      <c r="B14" s="76" t="s">
        <v>468</v>
      </c>
      <c r="C14" s="77">
        <v>115.16</v>
      </c>
    </row>
    <row r="15" ht="25" customHeight="1" spans="1:3">
      <c r="A15" s="75">
        <v>50204</v>
      </c>
      <c r="B15" s="76" t="s">
        <v>469</v>
      </c>
      <c r="C15" s="77">
        <v>42.5</v>
      </c>
    </row>
    <row r="16" ht="25" customHeight="1" spans="1:3">
      <c r="A16" s="75">
        <v>50205</v>
      </c>
      <c r="B16" s="76" t="s">
        <v>470</v>
      </c>
      <c r="C16" s="77">
        <v>27.31</v>
      </c>
    </row>
    <row r="17" ht="25" customHeight="1" spans="1:3">
      <c r="A17" s="75">
        <v>50206</v>
      </c>
      <c r="B17" s="76" t="s">
        <v>471</v>
      </c>
      <c r="C17" s="77">
        <v>43.45</v>
      </c>
    </row>
    <row r="18" ht="25" customHeight="1" spans="1:3">
      <c r="A18" s="75">
        <v>50207</v>
      </c>
      <c r="B18" s="76" t="s">
        <v>472</v>
      </c>
      <c r="C18" s="77">
        <v>0</v>
      </c>
    </row>
    <row r="19" ht="25" customHeight="1" spans="1:3">
      <c r="A19" s="75">
        <v>50208</v>
      </c>
      <c r="B19" s="76" t="s">
        <v>473</v>
      </c>
      <c r="C19" s="77">
        <v>116.4</v>
      </c>
    </row>
    <row r="20" ht="25" customHeight="1" spans="1:3">
      <c r="A20" s="75">
        <v>50299</v>
      </c>
      <c r="B20" s="76" t="s">
        <v>474</v>
      </c>
      <c r="C20" s="77">
        <v>3022.38</v>
      </c>
    </row>
    <row r="21" ht="25" customHeight="1" spans="1:3">
      <c r="A21" s="72">
        <v>509</v>
      </c>
      <c r="B21" s="73" t="s">
        <v>475</v>
      </c>
      <c r="C21" s="74">
        <v>5072.75</v>
      </c>
    </row>
    <row r="22" ht="25" customHeight="1" spans="1:3">
      <c r="A22" s="75">
        <v>50901</v>
      </c>
      <c r="B22" s="76" t="s">
        <v>476</v>
      </c>
      <c r="C22" s="77">
        <v>41.89</v>
      </c>
    </row>
    <row r="23" ht="25" customHeight="1" spans="1:3">
      <c r="A23" s="75">
        <v>50902</v>
      </c>
      <c r="B23" s="76" t="s">
        <v>477</v>
      </c>
      <c r="C23" s="77">
        <v>0</v>
      </c>
    </row>
    <row r="24" ht="25" customHeight="1" spans="1:3">
      <c r="A24" s="75">
        <v>50903</v>
      </c>
      <c r="B24" s="76" t="s">
        <v>478</v>
      </c>
      <c r="C24" s="77">
        <v>0</v>
      </c>
    </row>
    <row r="25" ht="25" customHeight="1" spans="1:3">
      <c r="A25" s="75">
        <v>50905</v>
      </c>
      <c r="B25" s="76" t="s">
        <v>479</v>
      </c>
      <c r="C25" s="77">
        <v>5022.51</v>
      </c>
    </row>
    <row r="26" ht="25" customHeight="1" spans="1:3">
      <c r="A26" s="75">
        <v>50999</v>
      </c>
      <c r="B26" s="76" t="s">
        <v>480</v>
      </c>
      <c r="C26" s="77">
        <v>8.35</v>
      </c>
    </row>
  </sheetData>
  <mergeCells count="1">
    <mergeCell ref="A2:C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6" sqref="A6:A7"/>
    </sheetView>
  </sheetViews>
  <sheetFormatPr defaultColWidth="10" defaultRowHeight="13.5" outlineLevelRow="6" outlineLevelCol="3"/>
  <cols>
    <col min="1" max="1" width="51.2916666666667" customWidth="1"/>
    <col min="2" max="3" width="23.075" customWidth="1"/>
    <col min="4" max="4" width="11.3083333333333" customWidth="1"/>
    <col min="5" max="5" width="9.76666666666667" customWidth="1"/>
  </cols>
  <sheetData>
    <row r="1" ht="16.35" customHeight="1" spans="1:1">
      <c r="A1" s="39" t="s">
        <v>481</v>
      </c>
    </row>
    <row r="2" ht="39.1" customHeight="1" spans="1:4">
      <c r="A2" s="40" t="s">
        <v>482</v>
      </c>
      <c r="B2" s="40"/>
      <c r="C2" s="40"/>
      <c r="D2" s="40"/>
    </row>
    <row r="3" ht="19.8" customHeight="1" spans="1:4">
      <c r="A3" s="41"/>
      <c r="B3" s="41"/>
      <c r="C3" s="42" t="s">
        <v>35</v>
      </c>
      <c r="D3" s="42"/>
    </row>
    <row r="4" ht="39.1" customHeight="1" spans="1:4">
      <c r="A4" s="43" t="s">
        <v>84</v>
      </c>
      <c r="B4" s="43" t="s">
        <v>37</v>
      </c>
      <c r="C4" s="43" t="s">
        <v>38</v>
      </c>
      <c r="D4" s="43" t="s">
        <v>39</v>
      </c>
    </row>
    <row r="5" ht="26.05" customHeight="1" spans="1:4">
      <c r="A5" s="43" t="s">
        <v>483</v>
      </c>
      <c r="B5" s="48" t="s">
        <v>484</v>
      </c>
      <c r="C5" s="56">
        <v>0</v>
      </c>
      <c r="D5" s="44"/>
    </row>
    <row r="6" ht="26.05" customHeight="1" spans="1:4">
      <c r="A6" s="44" t="s">
        <v>485</v>
      </c>
      <c r="C6" s="56">
        <v>0</v>
      </c>
      <c r="D6" s="44"/>
    </row>
    <row r="7" ht="26.05" customHeight="1" spans="1:4">
      <c r="A7" s="44" t="s">
        <v>486</v>
      </c>
      <c r="B7" s="48"/>
      <c r="C7" s="50"/>
      <c r="D7" s="48"/>
    </row>
  </sheetData>
  <mergeCells count="2">
    <mergeCell ref="A2:D2"/>
    <mergeCell ref="C3:D3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一般公共预算收入表（表一）</vt:lpstr>
      <vt:lpstr>一般公共预算支出表（表二）</vt:lpstr>
      <vt:lpstr>本级一般公共预算收入表（表三）</vt:lpstr>
      <vt:lpstr>本级一般公共预算支出表（表四）</vt:lpstr>
      <vt:lpstr>本级一般公共预算本级支出表（表五）</vt:lpstr>
      <vt:lpstr>本级一般公共预算基本支出（按经济分类）（表六）</vt:lpstr>
      <vt:lpstr>本级一般公共预算对下级的转移支付预算分项目（表七）</vt:lpstr>
      <vt:lpstr>本级一般公共预算对下级的转移支付预算分地区表（表八）</vt:lpstr>
      <vt:lpstr>地方政府一般债务限额和余额情况表（表十一）</vt:lpstr>
      <vt:lpstr>政府性基金收入预算表（表十二）</vt:lpstr>
      <vt:lpstr>政府性基金支出预算表（表十三）</vt:lpstr>
      <vt:lpstr>本级政府性基金收入预算表（表十四）</vt:lpstr>
      <vt:lpstr>本级政府性基金支出预算表（表十五）</vt:lpstr>
      <vt:lpstr>本级政府性基金预算对下级的转移支付预算分项目表(表十六)</vt:lpstr>
      <vt:lpstr>本级政府性基金预算对下级的转移支付预算分地区表(表十七）</vt:lpstr>
      <vt:lpstr>地方政府专项债务余额情况表（表十八）</vt:lpstr>
      <vt:lpstr>国有资本经营收入预算表（表十九）</vt:lpstr>
      <vt:lpstr>国有资本经营支出预算表（表二十）</vt:lpstr>
      <vt:lpstr>本级国有资本经营收入预算表（表二十一）</vt:lpstr>
      <vt:lpstr>本级国有资本经营支出预算表（表二十二）</vt:lpstr>
      <vt:lpstr>社会保险资金预算收支草案（表二十三）</vt:lpstr>
      <vt:lpstr>社会保险基金预算收入表（表二十四）</vt:lpstr>
      <vt:lpstr>社会保险基金预算支出表（表二十五）</vt:lpstr>
      <vt:lpstr>政府债务举借情况（表二十六）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SK1420816845</cp:lastModifiedBy>
  <dcterms:created xsi:type="dcterms:W3CDTF">2023-06-05T19:21:00Z</dcterms:created>
  <dcterms:modified xsi:type="dcterms:W3CDTF">2024-07-05T09:52:59Z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4E5557D503EA4993B2FB199999BA9168_12</vt:lpwstr>
  </property>
  <property fmtid="{D5CDD505-2E9C-101B-9397-08002B2CF9AE}" pid="3" name="KSOProductBuildVer">
    <vt:lpwstr>2052-12.1.0.16929</vt:lpwstr>
  </property>
</Properties>
</file>