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<sst xmlns="http://schemas.openxmlformats.org/spreadsheetml/2006/main" count="103" uniqueCount="103">
  <si>
    <t>2025年评审项目目录表</t>
  </si>
  <si>
    <t>金额单位：元</t>
  </si>
  <si>
    <t>序号</t>
  </si>
  <si>
    <t>项目名称</t>
  </si>
  <si>
    <t>送审金额</t>
  </si>
  <si>
    <t>审定金额</t>
  </si>
  <si>
    <t>审减金额</t>
  </si>
  <si>
    <t>报告编号</t>
  </si>
  <si>
    <t>概算</t>
  </si>
  <si>
    <t>常德经济技术开发区化工园区一级消防站建设项目</t>
  </si>
  <si>
    <t>概算2025-001</t>
  </si>
  <si>
    <t>关于沅水流域常德经开区段流域水生态修复建设工程概算上限值的评审报告</t>
  </si>
  <si>
    <t>概算2025-002</t>
  </si>
  <si>
    <t>关于国家级常德经开区生物医药产业园配套基础设施建设项目（二期）概算上限值的评审报告</t>
  </si>
  <si>
    <t>概算2025-003</t>
  </si>
  <si>
    <t>关于常德经开区园区工业供水项目-中心城区水厂新建工程概算上限值的评审报告</t>
  </si>
  <si>
    <t>概算2025-004</t>
  </si>
  <si>
    <t>预算（60万元以上）</t>
  </si>
  <si>
    <t>东区雨水机埠前池改造工程</t>
  </si>
  <si>
    <t>预算2025-001</t>
  </si>
  <si>
    <t>湖南升容科技有限公司10/0.4KV配电工程预算的评审报告</t>
  </si>
  <si>
    <t>预算2025-002</t>
  </si>
  <si>
    <t>关于常德经开区南区日产5000吨加压泵站工程预算的评审报告</t>
  </si>
  <si>
    <t>预算2025-003</t>
  </si>
  <si>
    <t>关于长安路扩建（龙潭庵段）项目房屋拆迁安置补偿费二次预算的评审报告</t>
  </si>
  <si>
    <t>预算2025-004</t>
  </si>
  <si>
    <t>关于常德经开区高标准农田建设项目（2020-2023年结余资金）预算的评审报告</t>
  </si>
  <si>
    <t>预算2025-005</t>
  </si>
  <si>
    <t>关于常德经开区高标准农田建设项目（2024年新增）预算的评审报告</t>
  </si>
  <si>
    <t>预算2025-006</t>
  </si>
  <si>
    <t>关于常德经开区桃林路以南、曙光路以东地块清淤工程预算的评审报告</t>
  </si>
  <si>
    <t>预算2025-007</t>
  </si>
  <si>
    <t>关于常德市枉水桥河口节制闸新建工程补征项目征地拆迁补偿费预算的评审报告</t>
  </si>
  <si>
    <t>预算2025-008</t>
  </si>
  <si>
    <t>关于常德经开区德山港区专用线（常德市德山站多式联运物流园铁路专用线）建设项目（地块四）征地补偿费预算的评审报告</t>
  </si>
  <si>
    <t>预算2025-009</t>
  </si>
  <si>
    <t>关于常德经济技术开发区三合垸2024年（三处）险点（应急）除险加固工程预算的评审报告</t>
  </si>
  <si>
    <t>预算2025-010</t>
  </si>
  <si>
    <t>预委（60万元及以下）</t>
  </si>
  <si>
    <t>德山大道、善卷路隐患整改交通设施项目</t>
  </si>
  <si>
    <t>委预2025-001</t>
  </si>
  <si>
    <t>二岗桥村秸秆转移中心新建项目</t>
  </si>
  <si>
    <t>委预2025-002</t>
  </si>
  <si>
    <t>健康食品产业园配套基础设施建设项目（A区)施工临时用水用电项目</t>
  </si>
  <si>
    <t>委预2025-003</t>
  </si>
  <si>
    <t>石门桥镇元普庵村6-9组组道加宽工程项目</t>
  </si>
  <si>
    <t>委预2025-004</t>
  </si>
  <si>
    <t>结算（60万元以上）</t>
  </si>
  <si>
    <t>常德经开区供排水系统扩容提质改造工程-截污治污工程-新包垸机埠汇水片区雨污水管网改造工程-常德大道桃林路口弱电管网迁改工程</t>
  </si>
  <si>
    <t>结算2025-001</t>
  </si>
  <si>
    <t>关于常德经开区电子显示屏新建工程（枉水二桥）结算的评审报告</t>
  </si>
  <si>
    <t>结算2025-002</t>
  </si>
  <si>
    <t>关于临沅水片区棚户区改造项目五期（德政园小区改扩翻）工程结算的评审报告</t>
  </si>
  <si>
    <t>结算2025-003</t>
  </si>
  <si>
    <t>关于同德路（长安路-莲子塘路）新建项目工程总承包结算的评审报告</t>
  </si>
  <si>
    <t>结算2025-004</t>
  </si>
  <si>
    <t>关于津润食品临时道路工程结算的评审报告</t>
  </si>
  <si>
    <t>结算2025-005</t>
  </si>
  <si>
    <t>关于宏旺环保二期热力项目管道</t>
  </si>
  <si>
    <t>结算2025-006</t>
  </si>
  <si>
    <t>关于桃林东路500KV常岗、常复杆线迁改工程绿化苗木移植及恢复工程结算的评审报告</t>
  </si>
  <si>
    <t>结算2025-007</t>
  </si>
  <si>
    <t>关于常德经开区二桥电子显示屏项目结算的评审报告</t>
  </si>
  <si>
    <t>结算2025-008</t>
  </si>
  <si>
    <t>关于常德经开区沥青道路修复工程结算的评审报告</t>
  </si>
  <si>
    <t>结算2025-009</t>
  </si>
  <si>
    <t>关于常德津润商贸项目土方平整工程结算的评审报告</t>
  </si>
  <si>
    <t>结算2025-010</t>
  </si>
  <si>
    <t>关于常德城市云数据中心项目厂房改造工程结算的评审报告</t>
  </si>
  <si>
    <t>结算2025-011</t>
  </si>
  <si>
    <t>关于尚德路（民建路-政德路）新建工程结算的评审报告</t>
  </si>
  <si>
    <t>结算2025-012</t>
  </si>
  <si>
    <t>尚德路下穿石长铁路工程结算的评审报告</t>
  </si>
  <si>
    <t>结算2025-013</t>
  </si>
  <si>
    <t>零结（60万元及以下）</t>
  </si>
  <si>
    <t>东信棉业宿舍地块道路工程</t>
  </si>
  <si>
    <t>零结2025-001</t>
  </si>
  <si>
    <t>常德经开区松林路行道树移植工程</t>
  </si>
  <si>
    <t>零结2025-002</t>
  </si>
  <si>
    <t>样板路美化装修-华顿酒店前装修工程</t>
  </si>
  <si>
    <t>零结2025-003</t>
  </si>
  <si>
    <t>常德经济技术开发区2023年农村公路养护工程</t>
  </si>
  <si>
    <t>零结2025-004</t>
  </si>
  <si>
    <t>生活湾电动停车棚新建工程</t>
  </si>
  <si>
    <t>零结2025-005</t>
  </si>
  <si>
    <t>聚合顺弱电管线迁改工程</t>
  </si>
  <si>
    <t>零结2025-006</t>
  </si>
  <si>
    <t>桃林东路220KV常太杆线迁改工程绿化苗木移植及恢复工程</t>
  </si>
  <si>
    <t>零结2025-007</t>
  </si>
  <si>
    <t>南山路D级危房污水管网治理工程</t>
  </si>
  <si>
    <t>零结2025-008</t>
  </si>
  <si>
    <t>狮子山村2组灌溉渠道疏通整修工程</t>
  </si>
  <si>
    <t>零结2025-009</t>
  </si>
  <si>
    <t>常德经开区摩托车智能化考场建设项目</t>
  </si>
  <si>
    <t>零结2025-010</t>
  </si>
  <si>
    <t>演舞堆农贸市场钢结构工程</t>
  </si>
  <si>
    <t>零结2025-011</t>
  </si>
  <si>
    <t>演舞堆农贸市场工程</t>
  </si>
  <si>
    <t>零结2025-012</t>
  </si>
  <si>
    <t>洞北、绿地、演舞堆农贸市场水电入户项目</t>
  </si>
  <si>
    <t>零结2025-013</t>
  </si>
  <si>
    <t>东信棉业宿舍地块围墙、暗沟新建及乔木移栽工程</t>
  </si>
  <si>
    <t>零结2025-014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</si>
</sst>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22"/>
      <color theme="1"/>
      <name val="宋体"/>
      <charset val="134"/>
      <scheme val="minor"/>
    </font>
    <font>
      <b/>
      <sz val="12"/>
      <color theme="1"/>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5">
    <xf numFmtId="0" fontId="0" fillId="0" borderId="0" xfId="0">
      <alignment vertical="center"/>
    </xf>
    <xf numFmtId="0" fontId="1" fillId="0" borderId="0" xfId="0" applyNumberFormat="1" applyFont="1" applyFill="1" applyAlignment="1">
      <alignment horizontal="center" vertical="center" wrapText="1"/>
    </xf>
    <xf numFmtId="0" fontId="2" fillId="0" borderId="0" xfId="0" applyFont="1" applyFill="1" applyAlignment="1">
      <alignment horizontal="right"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8"/>
  <sheetViews>
    <sheetView tabSelected="1" workbookViewId="0">
      <selection activeCell="J6" sqref="J6"/>
    </sheetView>
  </sheetViews>
  <sheetFormatPr defaultColWidth="9" defaultRowHeight="15" customHeight="1" outlineLevelCol="5"/>
  <cols>
    <col min="2" max="2" width="49.25" customWidth="1"/>
    <col min="3" max="5" width="11.5" customWidth="1"/>
    <col min="6" max="6" width="20.75" customWidth="1"/>
  </cols>
  <sheetData>
    <row r="1" ht="42" customHeight="1" spans="1:6">
      <c r="A1" s="1" t="s">
        <v>0</v>
      </c>
      <c r="B1" s="1"/>
      <c r="C1" s="1"/>
      <c r="D1" s="1"/>
      <c r="E1" s="1"/>
      <c r="F1" s="1"/>
    </row>
    <row r="2" customHeight="1" spans="1:6">
      <c r="A2" s="2" t="s">
        <v>1</v>
      </c>
      <c r="B2" s="2"/>
      <c r="C2" s="2"/>
      <c r="D2" s="2"/>
      <c r="E2" s="2"/>
      <c r="F2" s="2"/>
    </row>
    <row r="3" ht="35" customHeight="1" spans="1:6">
      <c r="A3" s="3" t="s">
        <v>2</v>
      </c>
      <c r="B3" s="3" t="s">
        <v>3</v>
      </c>
      <c r="C3" s="3" t="s">
        <v>4</v>
      </c>
      <c r="D3" s="3" t="s">
        <v>5</v>
      </c>
      <c r="E3" s="3" t="s">
        <v>6</v>
      </c>
      <c r="F3" s="3" t="s">
        <v>7</v>
      </c>
    </row>
    <row r="4" customHeight="1" spans="1:6">
      <c r="A4" s="4"/>
      <c r="B4" s="4" t="s">
        <v>8</v>
      </c>
      <c r="C4" s="4"/>
      <c r="D4" s="4"/>
      <c r="E4" s="4"/>
      <c r="F4" s="4"/>
    </row>
    <row r="5" customHeight="1" spans="1:6">
      <c r="A5" s="3">
        <v>1</v>
      </c>
      <c r="B5" s="3" t="s">
        <v>9</v>
      </c>
      <c r="C5" s="3">
        <v>41379223</v>
      </c>
      <c r="D5" s="3">
        <v>21339910</v>
      </c>
      <c r="E5" s="3">
        <f t="shared" ref="E5:E9" si="0">C5-D5</f>
        <v>20039313</v>
      </c>
      <c r="F5" s="3" t="s">
        <v>10</v>
      </c>
    </row>
    <row r="6" customHeight="1" spans="1:6">
      <c r="A6" s="3"/>
      <c r="B6" s="3"/>
      <c r="C6" s="3"/>
      <c r="D6" s="3"/>
      <c r="E6" s="3"/>
      <c r="F6" s="3"/>
    </row>
    <row r="7" customHeight="1" spans="1:6">
      <c r="A7" s="3">
        <v>2</v>
      </c>
      <c r="B7" s="3" t="s">
        <v>11</v>
      </c>
      <c r="C7" s="3">
        <v>30773510</v>
      </c>
      <c r="D7" s="3">
        <v>25202106</v>
      </c>
      <c r="E7" s="3">
        <f t="shared" si="0"/>
        <v>5571404</v>
      </c>
      <c r="F7" s="3" t="s">
        <v>12</v>
      </c>
    </row>
    <row r="8" customHeight="1" spans="1:6">
      <c r="A8" s="3"/>
      <c r="B8" s="3"/>
      <c r="C8" s="3"/>
      <c r="D8" s="3"/>
      <c r="E8" s="3"/>
      <c r="F8" s="3"/>
    </row>
    <row r="9" customHeight="1" spans="1:6">
      <c r="A9" s="3">
        <v>3</v>
      </c>
      <c r="B9" s="3" t="s">
        <v>13</v>
      </c>
      <c r="C9" s="3">
        <v>103452050</v>
      </c>
      <c r="D9" s="3">
        <v>97869757</v>
      </c>
      <c r="E9" s="3">
        <f t="shared" si="0"/>
        <v>5582293</v>
      </c>
      <c r="F9" s="3" t="s">
        <v>14</v>
      </c>
    </row>
    <row r="10" customHeight="1" spans="1:6">
      <c r="A10" s="3"/>
      <c r="B10" s="3"/>
      <c r="C10" s="3"/>
      <c r="D10" s="3"/>
      <c r="E10" s="3"/>
      <c r="F10" s="3"/>
    </row>
    <row r="11" customHeight="1" spans="1:6">
      <c r="A11" s="3">
        <v>4</v>
      </c>
      <c r="B11" s="3" t="s">
        <v>15</v>
      </c>
      <c r="C11" s="3">
        <f>43953701-4950000</f>
        <v>39003701</v>
      </c>
      <c r="D11" s="3">
        <v>31436368</v>
      </c>
      <c r="E11" s="3">
        <f>C11-D11</f>
        <v>7567333</v>
      </c>
      <c r="F11" s="3" t="s">
        <v>16</v>
      </c>
    </row>
    <row r="12" customHeight="1" spans="1:6">
      <c r="A12" s="3"/>
      <c r="B12" s="3"/>
      <c r="C12" s="3"/>
      <c r="D12" s="3"/>
      <c r="E12" s="3"/>
      <c r="F12" s="3"/>
    </row>
    <row r="13" customHeight="1" spans="1:6">
      <c r="A13" s="4"/>
      <c r="B13" s="4" t="s">
        <v>17</v>
      </c>
      <c r="C13" s="4"/>
      <c r="D13" s="4"/>
      <c r="E13" s="4"/>
      <c r="F13" s="4"/>
    </row>
    <row r="14" customHeight="1" spans="1:6">
      <c r="A14" s="3">
        <v>1</v>
      </c>
      <c r="B14" s="3" t="s">
        <v>18</v>
      </c>
      <c r="C14" s="3">
        <v>2148628</v>
      </c>
      <c r="D14" s="3">
        <v>1663141</v>
      </c>
      <c r="E14" s="3">
        <f t="shared" ref="E14:E18" si="1">C14-D14</f>
        <v>485487</v>
      </c>
      <c r="F14" s="3" t="s">
        <v>19</v>
      </c>
    </row>
    <row r="15" customHeight="1" spans="1:6">
      <c r="A15" s="3"/>
      <c r="B15" s="3"/>
      <c r="C15" s="3"/>
      <c r="D15" s="3"/>
      <c r="E15" s="3"/>
      <c r="F15" s="3"/>
    </row>
    <row r="16" customHeight="1" spans="1:6">
      <c r="A16" s="3">
        <v>2</v>
      </c>
      <c r="B16" s="3" t="s">
        <v>20</v>
      </c>
      <c r="C16" s="3">
        <v>999074</v>
      </c>
      <c r="D16" s="3">
        <v>958273</v>
      </c>
      <c r="E16" s="3">
        <f t="shared" si="1"/>
        <v>40801</v>
      </c>
      <c r="F16" s="3" t="s">
        <v>21</v>
      </c>
    </row>
    <row r="17" customHeight="1" spans="1:6">
      <c r="A17" s="3"/>
      <c r="B17" s="3"/>
      <c r="C17" s="3"/>
      <c r="D17" s="3"/>
      <c r="E17" s="3"/>
      <c r="F17" s="3"/>
    </row>
    <row r="18" customHeight="1" spans="1:6">
      <c r="A18" s="3">
        <v>3</v>
      </c>
      <c r="B18" s="3" t="s">
        <v>22</v>
      </c>
      <c r="C18" s="3">
        <v>1764446</v>
      </c>
      <c r="D18" s="3">
        <v>1048403</v>
      </c>
      <c r="E18" s="3">
        <f t="shared" si="1"/>
        <v>716043</v>
      </c>
      <c r="F18" s="3" t="s">
        <v>23</v>
      </c>
    </row>
    <row r="19" customHeight="1" spans="1:6">
      <c r="A19" s="3"/>
      <c r="B19" s="3"/>
      <c r="C19" s="3"/>
      <c r="D19" s="3"/>
      <c r="E19" s="3"/>
      <c r="F19" s="3"/>
    </row>
    <row r="20" customHeight="1" spans="1:6">
      <c r="A20" s="3">
        <v>4</v>
      </c>
      <c r="B20" s="3" t="s">
        <v>24</v>
      </c>
      <c r="C20" s="3">
        <v>29074430</v>
      </c>
      <c r="D20" s="3">
        <v>25668461</v>
      </c>
      <c r="E20" s="3">
        <f t="shared" ref="E20:E24" si="2">C20-D20</f>
        <v>3405969</v>
      </c>
      <c r="F20" s="3" t="s">
        <v>25</v>
      </c>
    </row>
    <row r="21" customHeight="1" spans="1:6">
      <c r="A21" s="3"/>
      <c r="B21" s="3"/>
      <c r="C21" s="3"/>
      <c r="D21" s="3"/>
      <c r="E21" s="3"/>
      <c r="F21" s="3"/>
    </row>
    <row r="22" customHeight="1" spans="1:6">
      <c r="A22" s="3">
        <v>5</v>
      </c>
      <c r="B22" s="3" t="s">
        <v>26</v>
      </c>
      <c r="C22" s="3">
        <v>2756870</v>
      </c>
      <c r="D22" s="3">
        <v>2439318</v>
      </c>
      <c r="E22" s="3">
        <f t="shared" si="2"/>
        <v>317552</v>
      </c>
      <c r="F22" s="3" t="s">
        <v>27</v>
      </c>
    </row>
    <row r="23" customHeight="1" spans="1:6">
      <c r="A23" s="3"/>
      <c r="B23" s="3"/>
      <c r="C23" s="3"/>
      <c r="D23" s="3"/>
      <c r="E23" s="3"/>
      <c r="F23" s="3"/>
    </row>
    <row r="24" customHeight="1" spans="1:6">
      <c r="A24" s="3">
        <v>6</v>
      </c>
      <c r="B24" s="3" t="s">
        <v>28</v>
      </c>
      <c r="C24" s="3">
        <v>770025</v>
      </c>
      <c r="D24" s="3">
        <v>714678</v>
      </c>
      <c r="E24" s="3">
        <f t="shared" si="2"/>
        <v>55347</v>
      </c>
      <c r="F24" s="3" t="s">
        <v>29</v>
      </c>
    </row>
    <row r="25" customHeight="1" spans="1:6">
      <c r="A25" s="3"/>
      <c r="B25" s="3"/>
      <c r="C25" s="3"/>
      <c r="D25" s="3"/>
      <c r="E25" s="3"/>
      <c r="F25" s="3"/>
    </row>
    <row r="26" customHeight="1" spans="1:6">
      <c r="A26" s="3">
        <v>7</v>
      </c>
      <c r="B26" s="3" t="s">
        <v>30</v>
      </c>
      <c r="C26" s="3">
        <f>6043059-825500</f>
        <v>5217559</v>
      </c>
      <c r="D26" s="3">
        <v>4232040</v>
      </c>
      <c r="E26" s="3">
        <f t="shared" ref="E26:E30" si="3">C26-D26</f>
        <v>985519</v>
      </c>
      <c r="F26" s="3" t="s">
        <v>31</v>
      </c>
    </row>
    <row r="27" customHeight="1" spans="1:6">
      <c r="A27" s="3"/>
      <c r="B27" s="3"/>
      <c r="C27" s="3"/>
      <c r="D27" s="3"/>
      <c r="E27" s="3"/>
      <c r="F27" s="3"/>
    </row>
    <row r="28" customHeight="1" spans="1:6">
      <c r="A28" s="3">
        <v>8</v>
      </c>
      <c r="B28" s="3" t="s">
        <v>32</v>
      </c>
      <c r="C28" s="3">
        <v>1269207</v>
      </c>
      <c r="D28" s="3">
        <v>1269207</v>
      </c>
      <c r="E28" s="3">
        <f t="shared" si="3"/>
        <v>0</v>
      </c>
      <c r="F28" s="3" t="s">
        <v>33</v>
      </c>
    </row>
    <row r="29" customHeight="1" spans="1:6">
      <c r="A29" s="3"/>
      <c r="B29" s="3"/>
      <c r="C29" s="3"/>
      <c r="D29" s="3"/>
      <c r="E29" s="3"/>
      <c r="F29" s="3"/>
    </row>
    <row r="30" customHeight="1" spans="1:6">
      <c r="A30" s="3">
        <v>9</v>
      </c>
      <c r="B30" s="3" t="s">
        <v>34</v>
      </c>
      <c r="C30" s="3">
        <v>21481</v>
      </c>
      <c r="D30" s="3">
        <v>21481</v>
      </c>
      <c r="E30" s="3">
        <f t="shared" si="3"/>
        <v>0</v>
      </c>
      <c r="F30" s="3" t="s">
        <v>35</v>
      </c>
    </row>
    <row r="31" customHeight="1" spans="1:6">
      <c r="A31" s="3"/>
      <c r="B31" s="3"/>
      <c r="C31" s="3"/>
      <c r="D31" s="3"/>
      <c r="E31" s="3"/>
      <c r="F31" s="3"/>
    </row>
    <row r="32" customHeight="1" spans="1:6">
      <c r="A32" s="3">
        <v>10</v>
      </c>
      <c r="B32" s="3" t="s">
        <v>36</v>
      </c>
      <c r="C32" s="3">
        <v>2497189</v>
      </c>
      <c r="D32" s="3">
        <v>1717003</v>
      </c>
      <c r="E32" s="3">
        <f>C32-D32</f>
        <v>780186</v>
      </c>
      <c r="F32" s="3" t="s">
        <v>37</v>
      </c>
    </row>
    <row r="33" customHeight="1" spans="1:6">
      <c r="A33" s="3"/>
      <c r="B33" s="3"/>
      <c r="C33" s="3"/>
      <c r="D33" s="3"/>
      <c r="E33" s="3"/>
      <c r="F33" s="3"/>
    </row>
    <row r="34" customHeight="1" spans="1:6">
      <c r="A34" s="4"/>
      <c r="B34" s="4" t="s">
        <v>38</v>
      </c>
      <c r="C34" s="4"/>
      <c r="D34" s="4"/>
      <c r="E34" s="4"/>
      <c r="F34" s="4"/>
    </row>
    <row r="35" customHeight="1" spans="1:6">
      <c r="A35" s="3">
        <v>1</v>
      </c>
      <c r="B35" s="3" t="s">
        <v>39</v>
      </c>
      <c r="C35" s="3">
        <v>510107</v>
      </c>
      <c r="D35" s="3">
        <v>443263</v>
      </c>
      <c r="E35" s="3">
        <f t="shared" ref="E35:E39" si="4">C35-D35</f>
        <v>66844</v>
      </c>
      <c r="F35" s="3" t="s">
        <v>40</v>
      </c>
    </row>
    <row r="36" customHeight="1" spans="1:6">
      <c r="A36" s="3"/>
      <c r="B36" s="3"/>
      <c r="C36" s="3"/>
      <c r="D36" s="3"/>
      <c r="E36" s="3"/>
      <c r="F36" s="3"/>
    </row>
    <row r="37" customHeight="1" spans="1:6">
      <c r="A37" s="3">
        <v>2</v>
      </c>
      <c r="B37" s="3" t="s">
        <v>41</v>
      </c>
      <c r="C37" s="3">
        <v>532922</v>
      </c>
      <c r="D37" s="3">
        <v>478236</v>
      </c>
      <c r="E37" s="3">
        <f t="shared" si="4"/>
        <v>54686</v>
      </c>
      <c r="F37" s="3" t="s">
        <v>42</v>
      </c>
    </row>
    <row r="38" customHeight="1" spans="1:6">
      <c r="A38" s="3"/>
      <c r="B38" s="3"/>
      <c r="C38" s="3"/>
      <c r="D38" s="3"/>
      <c r="E38" s="3"/>
      <c r="F38" s="3"/>
    </row>
    <row r="39" customHeight="1" spans="1:6">
      <c r="A39" s="3">
        <v>3</v>
      </c>
      <c r="B39" s="3" t="s">
        <v>43</v>
      </c>
      <c r="C39" s="3">
        <v>440569</v>
      </c>
      <c r="D39" s="3">
        <v>347543</v>
      </c>
      <c r="E39" s="3">
        <f t="shared" si="4"/>
        <v>93026</v>
      </c>
      <c r="F39" s="3" t="s">
        <v>44</v>
      </c>
    </row>
    <row r="40" customHeight="1" spans="1:6">
      <c r="A40" s="3"/>
      <c r="B40" s="3"/>
      <c r="C40" s="3"/>
      <c r="D40" s="3"/>
      <c r="E40" s="3"/>
      <c r="F40" s="3"/>
    </row>
    <row r="41" customHeight="1" spans="1:6">
      <c r="A41" s="3">
        <v>4</v>
      </c>
      <c r="B41" s="3" t="s">
        <v>45</v>
      </c>
      <c r="C41" s="3">
        <v>494137</v>
      </c>
      <c r="D41" s="3">
        <v>452049</v>
      </c>
      <c r="E41" s="3">
        <f>C41-D41</f>
        <v>42088</v>
      </c>
      <c r="F41" s="3" t="s">
        <v>46</v>
      </c>
    </row>
    <row r="42" customHeight="1" spans="1:6">
      <c r="A42" s="3"/>
      <c r="B42" s="3"/>
      <c r="C42" s="3"/>
      <c r="D42" s="3"/>
      <c r="E42" s="3"/>
      <c r="F42" s="3"/>
    </row>
    <row r="43" customHeight="1" spans="1:6">
      <c r="A43" s="4"/>
      <c r="B43" s="4" t="s">
        <v>47</v>
      </c>
      <c r="C43" s="4"/>
      <c r="D43" s="4"/>
      <c r="E43" s="4"/>
      <c r="F43" s="4"/>
    </row>
    <row r="44" customHeight="1" spans="1:6">
      <c r="A44" s="3">
        <v>1</v>
      </c>
      <c r="B44" s="3" t="s">
        <v>48</v>
      </c>
      <c r="C44" s="3">
        <v>973243</v>
      </c>
      <c r="D44" s="3">
        <v>700619</v>
      </c>
      <c r="E44" s="3">
        <f t="shared" ref="E44:E48" si="5">C44-D44</f>
        <v>272624</v>
      </c>
      <c r="F44" s="3" t="s">
        <v>49</v>
      </c>
    </row>
    <row r="45" customHeight="1" spans="1:6">
      <c r="A45" s="3"/>
      <c r="B45" s="3"/>
      <c r="C45" s="3"/>
      <c r="D45" s="3"/>
      <c r="E45" s="3"/>
      <c r="F45" s="3"/>
    </row>
    <row r="46" customHeight="1" spans="1:6">
      <c r="A46" s="3">
        <v>2</v>
      </c>
      <c r="B46" s="3" t="s">
        <v>50</v>
      </c>
      <c r="C46" s="3">
        <v>2076534</v>
      </c>
      <c r="D46" s="3">
        <v>1972713</v>
      </c>
      <c r="E46" s="3">
        <f t="shared" si="5"/>
        <v>103821</v>
      </c>
      <c r="F46" s="3" t="s">
        <v>51</v>
      </c>
    </row>
    <row r="47" customHeight="1" spans="1:6">
      <c r="A47" s="3"/>
      <c r="B47" s="3"/>
      <c r="C47" s="3"/>
      <c r="D47" s="3"/>
      <c r="E47" s="3"/>
      <c r="F47" s="3"/>
    </row>
    <row r="48" customHeight="1" spans="1:6">
      <c r="A48" s="3">
        <v>3</v>
      </c>
      <c r="B48" s="3" t="s">
        <v>52</v>
      </c>
      <c r="C48" s="3">
        <v>2709762</v>
      </c>
      <c r="D48" s="3">
        <v>2214260</v>
      </c>
      <c r="E48" s="3">
        <f t="shared" si="5"/>
        <v>495502</v>
      </c>
      <c r="F48" s="3" t="s">
        <v>53</v>
      </c>
    </row>
    <row r="49" customHeight="1" spans="1:6">
      <c r="A49" s="3"/>
      <c r="B49" s="3"/>
      <c r="C49" s="3"/>
      <c r="D49" s="3"/>
      <c r="E49" s="3"/>
      <c r="F49" s="3"/>
    </row>
    <row r="50" customHeight="1" spans="1:6">
      <c r="A50" s="3">
        <v>4</v>
      </c>
      <c r="B50" s="3" t="s">
        <v>54</v>
      </c>
      <c r="C50" s="3">
        <v>34263577</v>
      </c>
      <c r="D50" s="3">
        <v>26897409</v>
      </c>
      <c r="E50" s="3">
        <f t="shared" ref="E50:E54" si="6">C50-D50</f>
        <v>7366168</v>
      </c>
      <c r="F50" s="3" t="s">
        <v>55</v>
      </c>
    </row>
    <row r="51" customHeight="1" spans="1:6">
      <c r="A51" s="3"/>
      <c r="B51" s="3"/>
      <c r="C51" s="3"/>
      <c r="D51" s="3"/>
      <c r="E51" s="3"/>
      <c r="F51" s="3"/>
    </row>
    <row r="52" customHeight="1" spans="1:6">
      <c r="A52" s="3">
        <v>5</v>
      </c>
      <c r="B52" s="3" t="s">
        <v>56</v>
      </c>
      <c r="C52" s="3">
        <v>1418562</v>
      </c>
      <c r="D52" s="3">
        <v>1076028</v>
      </c>
      <c r="E52" s="3">
        <f t="shared" si="6"/>
        <v>342534</v>
      </c>
      <c r="F52" s="3" t="s">
        <v>57</v>
      </c>
    </row>
    <row r="53" customHeight="1" spans="1:6">
      <c r="A53" s="3"/>
      <c r="B53" s="3"/>
      <c r="C53" s="3"/>
      <c r="D53" s="3"/>
      <c r="E53" s="3"/>
      <c r="F53" s="3"/>
    </row>
    <row r="54" customHeight="1" spans="1:6">
      <c r="A54" s="3">
        <v>6</v>
      </c>
      <c r="B54" s="3" t="s">
        <v>58</v>
      </c>
      <c r="C54" s="3">
        <v>3203245</v>
      </c>
      <c r="D54" s="3">
        <v>2500794</v>
      </c>
      <c r="E54" s="3">
        <f t="shared" si="6"/>
        <v>702451</v>
      </c>
      <c r="F54" s="3" t="s">
        <v>59</v>
      </c>
    </row>
    <row r="55" customHeight="1" spans="1:6">
      <c r="A55" s="3"/>
      <c r="B55" s="3"/>
      <c r="C55" s="3"/>
      <c r="D55" s="3"/>
      <c r="E55" s="3"/>
      <c r="F55" s="3"/>
    </row>
    <row r="56" customHeight="1" spans="1:6">
      <c r="A56" s="3">
        <v>7</v>
      </c>
      <c r="B56" s="3" t="s">
        <v>60</v>
      </c>
      <c r="C56" s="3">
        <v>871454</v>
      </c>
      <c r="D56" s="3">
        <v>833885</v>
      </c>
      <c r="E56" s="3">
        <f t="shared" ref="E56:E60" si="7">C56-D56</f>
        <v>37569</v>
      </c>
      <c r="F56" s="3" t="s">
        <v>61</v>
      </c>
    </row>
    <row r="57" customHeight="1" spans="1:6">
      <c r="A57" s="3"/>
      <c r="B57" s="3"/>
      <c r="C57" s="3"/>
      <c r="D57" s="3"/>
      <c r="E57" s="3"/>
      <c r="F57" s="3"/>
    </row>
    <row r="58" customHeight="1" spans="1:6">
      <c r="A58" s="3">
        <v>8</v>
      </c>
      <c r="B58" s="3" t="s">
        <v>62</v>
      </c>
      <c r="C58" s="3">
        <v>1689158</v>
      </c>
      <c r="D58" s="3">
        <v>1497307</v>
      </c>
      <c r="E58" s="3">
        <f t="shared" si="7"/>
        <v>191851</v>
      </c>
      <c r="F58" s="3" t="s">
        <v>63</v>
      </c>
    </row>
    <row r="59" customHeight="1" spans="1:6">
      <c r="A59" s="3"/>
      <c r="B59" s="3"/>
      <c r="C59" s="3"/>
      <c r="D59" s="3"/>
      <c r="E59" s="3"/>
      <c r="F59" s="3"/>
    </row>
    <row r="60" customHeight="1" spans="1:6">
      <c r="A60" s="3">
        <v>9</v>
      </c>
      <c r="B60" s="3" t="s">
        <v>64</v>
      </c>
      <c r="C60" s="3">
        <v>1278336</v>
      </c>
      <c r="D60" s="3">
        <v>1027076</v>
      </c>
      <c r="E60" s="3">
        <f t="shared" si="7"/>
        <v>251260</v>
      </c>
      <c r="F60" s="3" t="s">
        <v>65</v>
      </c>
    </row>
    <row r="61" customHeight="1" spans="1:6">
      <c r="A61" s="3"/>
      <c r="B61" s="3"/>
      <c r="C61" s="3"/>
      <c r="D61" s="3"/>
      <c r="E61" s="3"/>
      <c r="F61" s="3"/>
    </row>
    <row r="62" customHeight="1" spans="1:6">
      <c r="A62" s="3">
        <v>10</v>
      </c>
      <c r="B62" s="3" t="s">
        <v>66</v>
      </c>
      <c r="C62" s="3">
        <v>1041452</v>
      </c>
      <c r="D62" s="3">
        <v>976140</v>
      </c>
      <c r="E62" s="3">
        <f t="shared" ref="E62:E66" si="8">C62-D62</f>
        <v>65312</v>
      </c>
      <c r="F62" s="3" t="s">
        <v>67</v>
      </c>
    </row>
    <row r="63" customHeight="1" spans="1:6">
      <c r="A63" s="3"/>
      <c r="B63" s="3"/>
      <c r="C63" s="3"/>
      <c r="D63" s="3"/>
      <c r="E63" s="3"/>
      <c r="F63" s="3"/>
    </row>
    <row r="64" customHeight="1" spans="1:6">
      <c r="A64" s="3">
        <v>11</v>
      </c>
      <c r="B64" s="3" t="s">
        <v>68</v>
      </c>
      <c r="C64" s="3">
        <v>2916705</v>
      </c>
      <c r="D64" s="3">
        <v>2620915</v>
      </c>
      <c r="E64" s="3">
        <f t="shared" si="8"/>
        <v>295790</v>
      </c>
      <c r="F64" s="3" t="s">
        <v>69</v>
      </c>
    </row>
    <row r="65" customHeight="1" spans="1:6">
      <c r="A65" s="3"/>
      <c r="B65" s="3"/>
      <c r="C65" s="3"/>
      <c r="D65" s="3"/>
      <c r="E65" s="3"/>
      <c r="F65" s="3"/>
    </row>
    <row r="66" customHeight="1" spans="1:6">
      <c r="A66" s="3">
        <v>12</v>
      </c>
      <c r="B66" s="3" t="s">
        <v>70</v>
      </c>
      <c r="C66" s="3">
        <v>20509676</v>
      </c>
      <c r="D66" s="3">
        <v>16433449</v>
      </c>
      <c r="E66" s="3">
        <f t="shared" si="8"/>
        <v>4076227</v>
      </c>
      <c r="F66" s="3" t="s">
        <v>71</v>
      </c>
    </row>
    <row r="67" customHeight="1" spans="1:6">
      <c r="A67" s="3"/>
      <c r="B67" s="3"/>
      <c r="C67" s="3"/>
      <c r="D67" s="3"/>
      <c r="E67" s="3"/>
      <c r="F67" s="3"/>
    </row>
    <row r="68" customHeight="1" spans="1:6">
      <c r="A68" s="3">
        <v>13</v>
      </c>
      <c r="B68" s="3" t="s">
        <v>72</v>
      </c>
      <c r="C68" s="3">
        <f>37052011-6600000</f>
        <v>30452011</v>
      </c>
      <c r="D68" s="3">
        <v>26323934</v>
      </c>
      <c r="E68" s="3">
        <f>C68-D68</f>
        <v>4128077</v>
      </c>
      <c r="F68" s="3" t="s">
        <v>73</v>
      </c>
    </row>
    <row r="69" customHeight="1" spans="1:6">
      <c r="A69" s="3"/>
      <c r="B69" s="3"/>
      <c r="C69" s="3"/>
      <c r="D69" s="3"/>
      <c r="E69" s="3"/>
      <c r="F69" s="3"/>
    </row>
    <row r="70" customHeight="1" spans="1:6">
      <c r="A70" s="4"/>
      <c r="B70" s="4" t="s">
        <v>74</v>
      </c>
      <c r="C70" s="4"/>
      <c r="D70" s="4"/>
      <c r="E70" s="4"/>
      <c r="F70" s="4"/>
    </row>
    <row r="71" customHeight="1" spans="1:6">
      <c r="A71" s="3">
        <v>1</v>
      </c>
      <c r="B71" s="3" t="s">
        <v>75</v>
      </c>
      <c r="C71" s="3">
        <v>376123</v>
      </c>
      <c r="D71" s="3">
        <v>286724</v>
      </c>
      <c r="E71" s="3">
        <f t="shared" ref="E71:E75" si="9">C71-D71</f>
        <v>89399</v>
      </c>
      <c r="F71" s="3" t="s">
        <v>76</v>
      </c>
    </row>
    <row r="72" customHeight="1" spans="1:6">
      <c r="A72" s="3"/>
      <c r="B72" s="3"/>
      <c r="C72" s="3"/>
      <c r="D72" s="3"/>
      <c r="E72" s="3"/>
      <c r="F72" s="3"/>
    </row>
    <row r="73" customHeight="1" spans="1:6">
      <c r="A73" s="3">
        <v>2</v>
      </c>
      <c r="B73" s="3" t="s">
        <v>77</v>
      </c>
      <c r="C73" s="3">
        <v>265930</v>
      </c>
      <c r="D73" s="3">
        <v>217890</v>
      </c>
      <c r="E73" s="3">
        <f t="shared" si="9"/>
        <v>48040</v>
      </c>
      <c r="F73" s="3" t="s">
        <v>78</v>
      </c>
    </row>
    <row r="74" customHeight="1" spans="1:6">
      <c r="A74" s="3"/>
      <c r="B74" s="3"/>
      <c r="C74" s="3"/>
      <c r="D74" s="3"/>
      <c r="E74" s="3"/>
      <c r="F74" s="3"/>
    </row>
    <row r="75" customHeight="1" spans="1:6">
      <c r="A75" s="3">
        <v>3</v>
      </c>
      <c r="B75" s="3" t="s">
        <v>79</v>
      </c>
      <c r="C75" s="3">
        <v>294929</v>
      </c>
      <c r="D75" s="3">
        <v>231216</v>
      </c>
      <c r="E75" s="3">
        <f t="shared" si="9"/>
        <v>63713</v>
      </c>
      <c r="F75" s="3" t="s">
        <v>80</v>
      </c>
    </row>
    <row r="76" customHeight="1" spans="1:6">
      <c r="A76" s="3"/>
      <c r="B76" s="3"/>
      <c r="C76" s="3"/>
      <c r="D76" s="3"/>
      <c r="E76" s="3"/>
      <c r="F76" s="3"/>
    </row>
    <row r="77" customHeight="1" spans="1:6">
      <c r="A77" s="3">
        <v>4</v>
      </c>
      <c r="B77" s="3" t="s">
        <v>81</v>
      </c>
      <c r="C77" s="3">
        <v>727187</v>
      </c>
      <c r="D77" s="3">
        <v>593015</v>
      </c>
      <c r="E77" s="3">
        <f t="shared" ref="E77:E81" si="10">C77-D77</f>
        <v>134172</v>
      </c>
      <c r="F77" s="3" t="s">
        <v>82</v>
      </c>
    </row>
    <row r="78" customHeight="1" spans="1:6">
      <c r="A78" s="3"/>
      <c r="B78" s="3"/>
      <c r="C78" s="3"/>
      <c r="D78" s="3"/>
      <c r="E78" s="3"/>
      <c r="F78" s="3"/>
    </row>
    <row r="79" customHeight="1" spans="1:6">
      <c r="A79" s="3">
        <v>5</v>
      </c>
      <c r="B79" s="3" t="s">
        <v>83</v>
      </c>
      <c r="C79" s="3">
        <v>442409</v>
      </c>
      <c r="D79" s="3">
        <v>323538</v>
      </c>
      <c r="E79" s="3">
        <f t="shared" si="10"/>
        <v>118871</v>
      </c>
      <c r="F79" s="3" t="s">
        <v>84</v>
      </c>
    </row>
    <row r="80" customHeight="1" spans="1:6">
      <c r="A80" s="3"/>
      <c r="B80" s="3"/>
      <c r="C80" s="3"/>
      <c r="D80" s="3"/>
      <c r="E80" s="3"/>
      <c r="F80" s="3"/>
    </row>
    <row r="81" customHeight="1" spans="1:6">
      <c r="A81" s="3">
        <v>6</v>
      </c>
      <c r="B81" s="3" t="s">
        <v>85</v>
      </c>
      <c r="C81" s="3">
        <v>288842</v>
      </c>
      <c r="D81" s="3">
        <v>267600</v>
      </c>
      <c r="E81" s="3">
        <f t="shared" si="10"/>
        <v>21242</v>
      </c>
      <c r="F81" s="3" t="s">
        <v>86</v>
      </c>
    </row>
    <row r="82" customHeight="1" spans="1:6">
      <c r="A82" s="3"/>
      <c r="B82" s="3"/>
      <c r="C82" s="3"/>
      <c r="D82" s="3"/>
      <c r="E82" s="3"/>
      <c r="F82" s="3"/>
    </row>
    <row r="83" customHeight="1" spans="1:6">
      <c r="A83" s="3">
        <v>7</v>
      </c>
      <c r="B83" s="3" t="s">
        <v>87</v>
      </c>
      <c r="C83" s="3">
        <v>617550</v>
      </c>
      <c r="D83" s="3">
        <v>594872</v>
      </c>
      <c r="E83" s="3">
        <f t="shared" ref="E83:E87" si="11">C83-D83</f>
        <v>22678</v>
      </c>
      <c r="F83" s="3" t="s">
        <v>88</v>
      </c>
    </row>
    <row r="84" customHeight="1" spans="1:6">
      <c r="A84" s="3"/>
      <c r="B84" s="3"/>
      <c r="C84" s="3"/>
      <c r="D84" s="3"/>
      <c r="E84" s="3"/>
      <c r="F84" s="3"/>
    </row>
    <row r="85" customHeight="1" spans="1:6">
      <c r="A85" s="3">
        <v>8</v>
      </c>
      <c r="B85" s="3" t="s">
        <v>89</v>
      </c>
      <c r="C85" s="3">
        <v>254253</v>
      </c>
      <c r="D85" s="3">
        <v>122589</v>
      </c>
      <c r="E85" s="3">
        <f t="shared" si="11"/>
        <v>131664</v>
      </c>
      <c r="F85" s="3" t="s">
        <v>90</v>
      </c>
    </row>
    <row r="86" customHeight="1" spans="1:6">
      <c r="A86" s="3"/>
      <c r="B86" s="3"/>
      <c r="C86" s="3"/>
      <c r="D86" s="3"/>
      <c r="E86" s="3"/>
      <c r="F86" s="3"/>
    </row>
    <row r="87" customHeight="1" spans="1:6">
      <c r="A87" s="3">
        <v>9</v>
      </c>
      <c r="B87" s="3" t="s">
        <v>91</v>
      </c>
      <c r="C87" s="3">
        <v>362680</v>
      </c>
      <c r="D87" s="3">
        <v>304057</v>
      </c>
      <c r="E87" s="3">
        <f t="shared" si="11"/>
        <v>58623</v>
      </c>
      <c r="F87" s="3" t="s">
        <v>92</v>
      </c>
    </row>
    <row r="88" customHeight="1" spans="1:6">
      <c r="A88" s="3"/>
      <c r="B88" s="3"/>
      <c r="C88" s="3"/>
      <c r="D88" s="3"/>
      <c r="E88" s="3"/>
      <c r="F88" s="3"/>
    </row>
    <row r="89" customHeight="1" spans="1:6">
      <c r="A89" s="3">
        <v>10</v>
      </c>
      <c r="B89" s="3" t="s">
        <v>93</v>
      </c>
      <c r="C89" s="3">
        <v>442072</v>
      </c>
      <c r="D89" s="3">
        <v>345223</v>
      </c>
      <c r="E89" s="3">
        <f t="shared" ref="E89:E93" si="12">C89-D89</f>
        <v>96849</v>
      </c>
      <c r="F89" s="3" t="s">
        <v>94</v>
      </c>
    </row>
    <row r="90" customHeight="1" spans="1:6">
      <c r="A90" s="3"/>
      <c r="B90" s="3"/>
      <c r="C90" s="3"/>
      <c r="D90" s="3"/>
      <c r="E90" s="3"/>
      <c r="F90" s="3"/>
    </row>
    <row r="91" customHeight="1" spans="1:6">
      <c r="A91" s="3">
        <v>11</v>
      </c>
      <c r="B91" s="3" t="s">
        <v>95</v>
      </c>
      <c r="C91" s="3">
        <v>417874</v>
      </c>
      <c r="D91" s="3">
        <v>278803</v>
      </c>
      <c r="E91" s="3">
        <f t="shared" si="12"/>
        <v>139071</v>
      </c>
      <c r="F91" s="3" t="s">
        <v>96</v>
      </c>
    </row>
    <row r="92" customHeight="1" spans="1:6">
      <c r="A92" s="3"/>
      <c r="B92" s="3"/>
      <c r="C92" s="3"/>
      <c r="D92" s="3"/>
      <c r="E92" s="3"/>
      <c r="F92" s="3"/>
    </row>
    <row r="93" customHeight="1" spans="1:6">
      <c r="A93" s="3">
        <v>12</v>
      </c>
      <c r="B93" s="3" t="s">
        <v>97</v>
      </c>
      <c r="C93" s="3">
        <v>598075</v>
      </c>
      <c r="D93" s="3">
        <v>418736</v>
      </c>
      <c r="E93" s="3">
        <f t="shared" si="12"/>
        <v>179339</v>
      </c>
      <c r="F93" s="3" t="s">
        <v>98</v>
      </c>
    </row>
    <row r="94" customHeight="1" spans="1:6">
      <c r="A94" s="3"/>
      <c r="B94" s="3"/>
      <c r="C94" s="3"/>
      <c r="D94" s="3"/>
      <c r="E94" s="3"/>
      <c r="F94" s="3"/>
    </row>
    <row r="95" customHeight="1" spans="1:6">
      <c r="A95" s="3">
        <v>13</v>
      </c>
      <c r="B95" s="3" t="s">
        <v>99</v>
      </c>
      <c r="C95" s="3">
        <v>433021</v>
      </c>
      <c r="D95" s="3">
        <v>298147</v>
      </c>
      <c r="E95" s="3">
        <f>C95-D95</f>
        <v>134874</v>
      </c>
      <c r="F95" s="3" t="s">
        <v>100</v>
      </c>
    </row>
    <row r="96" customHeight="1" spans="1:6">
      <c r="A96" s="3"/>
      <c r="B96" s="3"/>
      <c r="C96" s="3"/>
      <c r="D96" s="3"/>
      <c r="E96" s="3"/>
      <c r="F96" s="3"/>
    </row>
    <row r="97" customHeight="1" spans="1:6">
      <c r="A97" s="3">
        <v>14</v>
      </c>
      <c r="B97" s="3" t="s">
        <v>101</v>
      </c>
      <c r="C97" s="3">
        <v>328697</v>
      </c>
      <c r="D97" s="3">
        <v>280121</v>
      </c>
      <c r="E97" s="3">
        <f>C97-D97</f>
        <v>48576</v>
      </c>
      <c r="F97" s="3" t="s">
        <v>102</v>
      </c>
    </row>
    <row r="98" customHeight="1" spans="1:6">
      <c r="A98" s="3"/>
      <c r="B98" s="3"/>
      <c r="C98" s="3"/>
      <c r="D98" s="3"/>
      <c r="E98" s="3"/>
      <c r="F98" s="3"/>
    </row>
  </sheetData>
  <mergeCells count="272">
    <mergeCell ref="A1:F1"/>
    <mergeCell ref="A2:F2"/>
    <mergeCell ref="A5:A6"/>
    <mergeCell ref="A7:A8"/>
    <mergeCell ref="A9:A10"/>
    <mergeCell ref="A11:A12"/>
    <mergeCell ref="A14:A15"/>
    <mergeCell ref="A16:A17"/>
    <mergeCell ref="A18:A19"/>
    <mergeCell ref="A20:A21"/>
    <mergeCell ref="A22:A23"/>
    <mergeCell ref="A24:A25"/>
    <mergeCell ref="A26:A27"/>
    <mergeCell ref="A28:A29"/>
    <mergeCell ref="A30:A31"/>
    <mergeCell ref="A32:A33"/>
    <mergeCell ref="A35:A36"/>
    <mergeCell ref="A37:A38"/>
    <mergeCell ref="A39:A40"/>
    <mergeCell ref="A41:A42"/>
    <mergeCell ref="A44:A45"/>
    <mergeCell ref="A46:A47"/>
    <mergeCell ref="A48:A49"/>
    <mergeCell ref="A50:A51"/>
    <mergeCell ref="A52:A53"/>
    <mergeCell ref="A54:A55"/>
    <mergeCell ref="A56:A57"/>
    <mergeCell ref="A58:A59"/>
    <mergeCell ref="A60:A61"/>
    <mergeCell ref="A62:A63"/>
    <mergeCell ref="A64:A65"/>
    <mergeCell ref="A66:A67"/>
    <mergeCell ref="A68:A69"/>
    <mergeCell ref="A71:A72"/>
    <mergeCell ref="A73:A74"/>
    <mergeCell ref="A75:A76"/>
    <mergeCell ref="A77:A78"/>
    <mergeCell ref="A79:A80"/>
    <mergeCell ref="A81:A82"/>
    <mergeCell ref="A83:A84"/>
    <mergeCell ref="A85:A86"/>
    <mergeCell ref="A87:A88"/>
    <mergeCell ref="A89:A90"/>
    <mergeCell ref="A91:A92"/>
    <mergeCell ref="A93:A94"/>
    <mergeCell ref="A95:A96"/>
    <mergeCell ref="A97:A98"/>
    <mergeCell ref="B5:B6"/>
    <mergeCell ref="B7:B8"/>
    <mergeCell ref="B9:B10"/>
    <mergeCell ref="B11:B12"/>
    <mergeCell ref="B14:B15"/>
    <mergeCell ref="B16:B17"/>
    <mergeCell ref="B18:B19"/>
    <mergeCell ref="B20:B21"/>
    <mergeCell ref="B22:B23"/>
    <mergeCell ref="B24:B25"/>
    <mergeCell ref="B26:B27"/>
    <mergeCell ref="B28:B29"/>
    <mergeCell ref="B30:B31"/>
    <mergeCell ref="B32:B33"/>
    <mergeCell ref="B35:B36"/>
    <mergeCell ref="B37:B38"/>
    <mergeCell ref="B39:B40"/>
    <mergeCell ref="B41:B42"/>
    <mergeCell ref="B44:B45"/>
    <mergeCell ref="B46:B47"/>
    <mergeCell ref="B48:B49"/>
    <mergeCell ref="B50:B51"/>
    <mergeCell ref="B52:B53"/>
    <mergeCell ref="B54:B55"/>
    <mergeCell ref="B56:B57"/>
    <mergeCell ref="B58:B59"/>
    <mergeCell ref="B60:B61"/>
    <mergeCell ref="B62:B63"/>
    <mergeCell ref="B64:B65"/>
    <mergeCell ref="B66:B67"/>
    <mergeCell ref="B68:B69"/>
    <mergeCell ref="B71:B72"/>
    <mergeCell ref="B73:B74"/>
    <mergeCell ref="B75:B76"/>
    <mergeCell ref="B77:B78"/>
    <mergeCell ref="B79:B80"/>
    <mergeCell ref="B81:B82"/>
    <mergeCell ref="B83:B84"/>
    <mergeCell ref="B85:B86"/>
    <mergeCell ref="B87:B88"/>
    <mergeCell ref="B89:B90"/>
    <mergeCell ref="B91:B92"/>
    <mergeCell ref="B93:B94"/>
    <mergeCell ref="B95:B96"/>
    <mergeCell ref="B97:B98"/>
    <mergeCell ref="C5:C6"/>
    <mergeCell ref="C7:C8"/>
    <mergeCell ref="C9:C10"/>
    <mergeCell ref="C11:C12"/>
    <mergeCell ref="C14:C15"/>
    <mergeCell ref="C16:C17"/>
    <mergeCell ref="C18:C19"/>
    <mergeCell ref="C20:C21"/>
    <mergeCell ref="C22:C23"/>
    <mergeCell ref="C24:C25"/>
    <mergeCell ref="C26:C27"/>
    <mergeCell ref="C28:C29"/>
    <mergeCell ref="C30:C31"/>
    <mergeCell ref="C32:C33"/>
    <mergeCell ref="C35:C36"/>
    <mergeCell ref="C37:C38"/>
    <mergeCell ref="C39:C40"/>
    <mergeCell ref="C41:C42"/>
    <mergeCell ref="C44:C45"/>
    <mergeCell ref="C46:C47"/>
    <mergeCell ref="C48:C49"/>
    <mergeCell ref="C50:C51"/>
    <mergeCell ref="C52:C53"/>
    <mergeCell ref="C54:C55"/>
    <mergeCell ref="C56:C57"/>
    <mergeCell ref="C58:C59"/>
    <mergeCell ref="C60:C61"/>
    <mergeCell ref="C62:C63"/>
    <mergeCell ref="C64:C65"/>
    <mergeCell ref="C66:C67"/>
    <mergeCell ref="C68:C69"/>
    <mergeCell ref="C71:C72"/>
    <mergeCell ref="C73:C74"/>
    <mergeCell ref="C75:C76"/>
    <mergeCell ref="C77:C78"/>
    <mergeCell ref="C79:C80"/>
    <mergeCell ref="C81:C82"/>
    <mergeCell ref="C83:C84"/>
    <mergeCell ref="C85:C86"/>
    <mergeCell ref="C87:C88"/>
    <mergeCell ref="C89:C90"/>
    <mergeCell ref="C91:C92"/>
    <mergeCell ref="C93:C94"/>
    <mergeCell ref="C95:C96"/>
    <mergeCell ref="C97:C98"/>
    <mergeCell ref="D5:D6"/>
    <mergeCell ref="D7:D8"/>
    <mergeCell ref="D9:D10"/>
    <mergeCell ref="D11:D12"/>
    <mergeCell ref="D14:D15"/>
    <mergeCell ref="D16:D17"/>
    <mergeCell ref="D18:D19"/>
    <mergeCell ref="D20:D21"/>
    <mergeCell ref="D22:D23"/>
    <mergeCell ref="D24:D25"/>
    <mergeCell ref="D26:D27"/>
    <mergeCell ref="D28:D29"/>
    <mergeCell ref="D30:D31"/>
    <mergeCell ref="D32:D33"/>
    <mergeCell ref="D35:D36"/>
    <mergeCell ref="D37:D38"/>
    <mergeCell ref="D39:D40"/>
    <mergeCell ref="D41:D42"/>
    <mergeCell ref="D44:D45"/>
    <mergeCell ref="D46:D47"/>
    <mergeCell ref="D48:D49"/>
    <mergeCell ref="D50:D51"/>
    <mergeCell ref="D52:D53"/>
    <mergeCell ref="D54:D55"/>
    <mergeCell ref="D56:D57"/>
    <mergeCell ref="D58:D59"/>
    <mergeCell ref="D60:D61"/>
    <mergeCell ref="D62:D63"/>
    <mergeCell ref="D64:D65"/>
    <mergeCell ref="D66:D67"/>
    <mergeCell ref="D68:D69"/>
    <mergeCell ref="D71:D72"/>
    <mergeCell ref="D73:D74"/>
    <mergeCell ref="D75:D76"/>
    <mergeCell ref="D77:D78"/>
    <mergeCell ref="D79:D80"/>
    <mergeCell ref="D81:D82"/>
    <mergeCell ref="D83:D84"/>
    <mergeCell ref="D85:D86"/>
    <mergeCell ref="D87:D88"/>
    <mergeCell ref="D89:D90"/>
    <mergeCell ref="D91:D92"/>
    <mergeCell ref="D93:D94"/>
    <mergeCell ref="D95:D96"/>
    <mergeCell ref="D97:D98"/>
    <mergeCell ref="E5:E6"/>
    <mergeCell ref="E7:E8"/>
    <mergeCell ref="E9:E10"/>
    <mergeCell ref="E11:E12"/>
    <mergeCell ref="E14:E15"/>
    <mergeCell ref="E16:E17"/>
    <mergeCell ref="E18:E19"/>
    <mergeCell ref="E20:E21"/>
    <mergeCell ref="E22:E23"/>
    <mergeCell ref="E24:E25"/>
    <mergeCell ref="E26:E27"/>
    <mergeCell ref="E28:E29"/>
    <mergeCell ref="E30:E31"/>
    <mergeCell ref="E32:E33"/>
    <mergeCell ref="E35:E36"/>
    <mergeCell ref="E37:E38"/>
    <mergeCell ref="E39:E40"/>
    <mergeCell ref="E41:E42"/>
    <mergeCell ref="E44:E45"/>
    <mergeCell ref="E46:E47"/>
    <mergeCell ref="E48:E49"/>
    <mergeCell ref="E50:E51"/>
    <mergeCell ref="E52:E53"/>
    <mergeCell ref="E54:E55"/>
    <mergeCell ref="E56:E57"/>
    <mergeCell ref="E58:E59"/>
    <mergeCell ref="E60:E61"/>
    <mergeCell ref="E62:E63"/>
    <mergeCell ref="E64:E65"/>
    <mergeCell ref="E66:E67"/>
    <mergeCell ref="E68:E69"/>
    <mergeCell ref="E71:E72"/>
    <mergeCell ref="E73:E74"/>
    <mergeCell ref="E75:E76"/>
    <mergeCell ref="E77:E78"/>
    <mergeCell ref="E79:E80"/>
    <mergeCell ref="E81:E82"/>
    <mergeCell ref="E83:E84"/>
    <mergeCell ref="E85:E86"/>
    <mergeCell ref="E87:E88"/>
    <mergeCell ref="E89:E90"/>
    <mergeCell ref="E91:E92"/>
    <mergeCell ref="E93:E94"/>
    <mergeCell ref="E95:E96"/>
    <mergeCell ref="E97:E98"/>
    <mergeCell ref="F5:F6"/>
    <mergeCell ref="F7:F8"/>
    <mergeCell ref="F9:F10"/>
    <mergeCell ref="F11:F12"/>
    <mergeCell ref="F14:F15"/>
    <mergeCell ref="F16:F17"/>
    <mergeCell ref="F18:F19"/>
    <mergeCell ref="F20:F21"/>
    <mergeCell ref="F22:F23"/>
    <mergeCell ref="F24:F25"/>
    <mergeCell ref="F26:F27"/>
    <mergeCell ref="F28:F29"/>
    <mergeCell ref="F30:F31"/>
    <mergeCell ref="F32:F33"/>
    <mergeCell ref="F35:F36"/>
    <mergeCell ref="F37:F38"/>
    <mergeCell ref="F39:F40"/>
    <mergeCell ref="F41:F42"/>
    <mergeCell ref="F44:F45"/>
    <mergeCell ref="F46:F47"/>
    <mergeCell ref="F48:F49"/>
    <mergeCell ref="F50:F51"/>
    <mergeCell ref="F52:F53"/>
    <mergeCell ref="F54:F55"/>
    <mergeCell ref="F56:F57"/>
    <mergeCell ref="F58:F59"/>
    <mergeCell ref="F60:F61"/>
    <mergeCell ref="F62:F63"/>
    <mergeCell ref="F64:F65"/>
    <mergeCell ref="F66:F67"/>
    <mergeCell ref="F68:F69"/>
    <mergeCell ref="F71:F72"/>
    <mergeCell ref="F73:F74"/>
    <mergeCell ref="F75:F76"/>
    <mergeCell ref="F77:F78"/>
    <mergeCell ref="F79:F80"/>
    <mergeCell ref="F81:F82"/>
    <mergeCell ref="F83:F84"/>
    <mergeCell ref="F85:F86"/>
    <mergeCell ref="F87:F88"/>
    <mergeCell ref="F89:F90"/>
    <mergeCell ref="F91:F92"/>
    <mergeCell ref="F93:F94"/>
    <mergeCell ref="F95:F96"/>
    <mergeCell ref="F97:F9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2025-04-17T01:41:00Z</dcterms:created>
  <dcterms:modified xsi:type="dcterms:W3CDTF">2025-04-17T01:49:15Z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A77A33C3FEDF4EC78BAC086EA7F17391_11</vt:lpwstr>
  </property>
  <property fmtid="{D5CDD505-2E9C-101B-9397-08002B2CF9AE}" pid="3" name="KSOProductBuildVer">
    <vt:lpwstr>2052-12.1.0.20784</vt:lpwstr>
  </property>
</Properties>
</file>