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汇总数" sheetId="1" r:id="rId1"/>
  </sheets>
  <definedNames>
    <definedName name="_xlnm.Print_Area" localSheetId="0">汇总数!$A$1:$K$9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<sst xmlns="http://schemas.openxmlformats.org/spreadsheetml/2006/main" count="27" uniqueCount="22">
  <si>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常德经开区2025年耕地地力保护补贴资金汇总表</t>
  </si>
  <si>
    <t>填报单位（盖章）：</t>
  </si>
  <si>
    <t xml:space="preserve">主要领导（签字）：  </t>
  </si>
  <si>
    <t>填报日期：</t>
  </si>
  <si>
    <t>2025.6.16</t>
  </si>
  <si>
    <t>单位：亩、元</t>
  </si>
  <si>
    <t>序号</t>
  </si>
  <si>
    <t>镇（街道）</t>
  </si>
  <si>
    <t>户数</t>
  </si>
  <si>
    <t>合计</t>
  </si>
  <si>
    <t>单季</t>
  </si>
  <si>
    <t>双季</t>
  </si>
  <si>
    <t>备注</t>
  </si>
  <si>
    <t>补贴面积</t>
  </si>
  <si>
    <t>补贴金额</t>
  </si>
  <si>
    <t>樟木桥街道</t>
  </si>
  <si>
    <t>德山街道</t>
  </si>
  <si>
    <t>因四舍五入原因导致系统金额和汇总金额不一致（差额0.105元），最终以系统金额为准</t>
  </si>
  <si>
    <t>石门桥镇</t>
  </si>
  <si>
    <t>因四舍五入原因导致系统金额和汇总金额不一致（差额2.46元），最终以系统金额为准</t>
  </si>
  <si>
    <t>因四舍五入原因导致系统金额和汇总金额不一致（差额2.565元），最终以系统金额6529396.09元为准</t>
  </si>
  <si>
    <t>备注：1、单季稻补贴标准按照95元/亩、双季稻在单季补贴标准上提高152.5元/亩。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</si>
</sst>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6" fontId="0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O3" sqref="O3"/>
    </sheetView>
  </sheetViews>
  <sheetFormatPr defaultColWidth="9" defaultRowHeight="13.5"/>
  <cols>
    <col min="4" max="4" width="12.6666666666667" customWidth="1"/>
    <col min="5" max="5" width="15.5583333333333" customWidth="1"/>
    <col min="6" max="6" width="13.6666666666667" customWidth="1"/>
    <col min="7" max="7" width="14.225" customWidth="1"/>
    <col min="8" max="8" width="12.8916666666667" customWidth="1"/>
    <col min="9" max="9" width="12.8916666666667"/>
    <col min="10" max="10" width="30.6666666666667" customWidth="1"/>
    <col min="11" max="12" width="9.66666666666667"/>
  </cols>
  <sheetData>
    <row r="1" ht="4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3"/>
      <c r="C2" s="4"/>
      <c r="D2" s="5" t="s">
        <v>2</v>
      </c>
      <c r="F2" s="6"/>
      <c r="G2" s="6" t="s">
        <v>3</v>
      </c>
      <c r="H2" s="7" t="s">
        <v>4</v>
      </c>
      <c r="I2" s="22" t="s">
        <v>5</v>
      </c>
      <c r="J2" s="22"/>
    </row>
    <row r="3" ht="33" customHeight="1" spans="1:10">
      <c r="A3" s="8" t="s">
        <v>6</v>
      </c>
      <c r="B3" s="9" t="s">
        <v>7</v>
      </c>
      <c r="C3" s="10" t="s">
        <v>8</v>
      </c>
      <c r="D3" s="11" t="s">
        <v>9</v>
      </c>
      <c r="E3" s="12"/>
      <c r="F3" s="13" t="s">
        <v>10</v>
      </c>
      <c r="G3" s="14"/>
      <c r="H3" s="15" t="s">
        <v>11</v>
      </c>
      <c r="I3" s="14"/>
      <c r="J3" s="8" t="s">
        <v>12</v>
      </c>
    </row>
    <row r="4" ht="33" customHeight="1" spans="1:10">
      <c r="A4" s="8"/>
      <c r="B4" s="16"/>
      <c r="C4" s="10"/>
      <c r="D4" s="17" t="s">
        <v>13</v>
      </c>
      <c r="E4" s="18" t="s">
        <v>14</v>
      </c>
      <c r="F4" s="17" t="s">
        <v>13</v>
      </c>
      <c r="G4" s="18" t="s">
        <v>14</v>
      </c>
      <c r="H4" s="19" t="s">
        <v>13</v>
      </c>
      <c r="I4" s="18" t="s">
        <v>14</v>
      </c>
      <c r="J4" s="8"/>
    </row>
    <row r="5" ht="46" customHeight="1" spans="1:10">
      <c r="A5" s="20">
        <v>1</v>
      </c>
      <c r="B5" s="10" t="s">
        <v>15</v>
      </c>
      <c r="C5" s="21">
        <v>1693</v>
      </c>
      <c r="D5" s="21">
        <f>F5+H5</f>
        <v>3136.77</v>
      </c>
      <c r="E5" s="21">
        <f t="shared" ref="E5:E7" si="0">G5+I5</f>
        <v>297993.15</v>
      </c>
      <c r="F5" s="20">
        <v>3136.77</v>
      </c>
      <c r="G5" s="18">
        <f t="shared" ref="G5:G7" si="1">F5*95</f>
        <v>297993.15</v>
      </c>
      <c r="H5" s="18">
        <v>0</v>
      </c>
      <c r="I5" s="18">
        <f>H5*247.5</f>
        <v>0</v>
      </c>
      <c r="J5" s="20"/>
    </row>
    <row r="6" ht="40.5" spans="1:10">
      <c r="A6" s="20">
        <v>2</v>
      </c>
      <c r="B6" s="10" t="s">
        <v>16</v>
      </c>
      <c r="C6" s="21">
        <v>610</v>
      </c>
      <c r="D6" s="21">
        <f>F6+H6</f>
        <v>2211.62</v>
      </c>
      <c r="E6" s="21">
        <f t="shared" si="0"/>
        <v>314485.575</v>
      </c>
      <c r="F6" s="20">
        <v>1527.15</v>
      </c>
      <c r="G6" s="18">
        <f t="shared" si="1"/>
        <v>145079.25</v>
      </c>
      <c r="H6" s="18">
        <v>684.47</v>
      </c>
      <c r="I6" s="18">
        <f>H6*247.5</f>
        <v>169406.325</v>
      </c>
      <c r="J6" s="23" t="s">
        <v>17</v>
      </c>
    </row>
    <row r="7" ht="40.5" spans="1:10">
      <c r="A7" s="20">
        <v>3</v>
      </c>
      <c r="B7" s="10" t="s">
        <v>18</v>
      </c>
      <c r="C7" s="21">
        <v>9669</v>
      </c>
      <c r="D7" s="21">
        <f t="shared" ref="D5:D7" si="2">F7+H7</f>
        <v>44902.68</v>
      </c>
      <c r="E7" s="21">
        <f t="shared" si="0"/>
        <v>5916914.8</v>
      </c>
      <c r="F7" s="18">
        <v>34075.4</v>
      </c>
      <c r="G7" s="18">
        <f t="shared" si="1"/>
        <v>3237163</v>
      </c>
      <c r="H7" s="18">
        <v>10827.28</v>
      </c>
      <c r="I7" s="18">
        <f>H7*247.5</f>
        <v>2679751.8</v>
      </c>
      <c r="J7" s="23" t="s">
        <v>19</v>
      </c>
    </row>
    <row r="8" ht="40.5" spans="1:10">
      <c r="A8" s="8"/>
      <c r="B8" s="8" t="s">
        <v>9</v>
      </c>
      <c r="C8" s="8">
        <f>SUM(C5:C7)</f>
        <v>11972</v>
      </c>
      <c r="D8" s="8">
        <f t="shared" ref="C8:I8" si="3">SUM(D5:D7)</f>
        <v>50251.07</v>
      </c>
      <c r="E8" s="8">
        <f t="shared" si="3"/>
        <v>6529393.525</v>
      </c>
      <c r="F8" s="8">
        <f t="shared" si="3"/>
        <v>38739.32</v>
      </c>
      <c r="G8" s="8">
        <f t="shared" si="3"/>
        <v>3680235.4</v>
      </c>
      <c r="H8" s="8">
        <f t="shared" si="3"/>
        <v>11511.75</v>
      </c>
      <c r="I8" s="8">
        <f t="shared" si="3"/>
        <v>2849158.125</v>
      </c>
      <c r="J8" s="23" t="s">
        <v>20</v>
      </c>
    </row>
    <row r="9" ht="33" customHeight="1" spans="1:1">
      <c r="A9" t="s">
        <v>21</v>
      </c>
    </row>
  </sheetData>
  <mergeCells count="9">
    <mergeCell ref="A1:J1"/>
    <mergeCell ref="I2:J2"/>
    <mergeCell ref="D3:E3"/>
    <mergeCell ref="F3:G3"/>
    <mergeCell ref="H3:I3"/>
    <mergeCell ref="A3:A4"/>
    <mergeCell ref="B3:B4"/>
    <mergeCell ref="C3:C4"/>
    <mergeCell ref="J3:J4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常德经开区农业农村局</cp:lastModifiedBy>
  <dcterms:created xsi:type="dcterms:W3CDTF">2023-05-12T11:15:00Z</dcterms:created>
  <dcterms:modified xsi:type="dcterms:W3CDTF">2025-06-20T08:47:42Z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669AA3CF5E8E49F18A11116645BD4E98_12</vt:lpwstr>
  </property>
</Properties>
</file>