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新增入库汇总表" sheetId="1" r:id="rId1"/>
  </sheets>
  <definedNames>
    <definedName name="_xlnm.Print_Titles" localSheetId="0">新增入库汇总表!$3:$5</definedName>
  </definedNames>
  <calcPr calcId="144525"/>
</workbook>
</file>

<file path=xl/sharedStrings.xml><?xml version="1.0" encoding="utf-8"?>
<sst xmlns="http://schemas.openxmlformats.org/spreadsheetml/2006/main" count="51" uniqueCount="50">
  <si>
    <r>
      <t>常德经开区</t>
    </r>
    <r>
      <rPr>
        <sz val="17.5"/>
        <color rgb="FF000000"/>
        <rFont val="Times New Roman"/>
        <charset val="134"/>
      </rPr>
      <t>2023</t>
    </r>
    <r>
      <rPr>
        <sz val="17.5"/>
        <color rgb="FF000000"/>
        <rFont val="微软雅黑"/>
        <charset val="134"/>
      </rPr>
      <t xml:space="preserve">年度巩固拓展脱贫攻坚成果和乡村振兴衔接资金项目安排表 </t>
    </r>
  </si>
  <si>
    <r>
      <rPr>
        <sz val="11"/>
        <color rgb="FF000000"/>
        <rFont val="宋体"/>
        <charset val="134"/>
      </rPr>
      <t>单位：常德经济技术开发区石门桥镇人民政府</t>
    </r>
    <r>
      <rPr>
        <sz val="11"/>
        <color rgb="FF000000"/>
        <rFont val="Times New Roman"/>
        <charset val="134"/>
      </rPr>
      <t xml:space="preserve">                                                                                                                      </t>
    </r>
    <r>
      <rPr>
        <sz val="11"/>
        <color rgb="FF000000"/>
        <rFont val="宋体"/>
        <charset val="134"/>
      </rPr>
      <t>时间：2022年4月20日</t>
    </r>
  </si>
  <si>
    <t>序号</t>
  </si>
  <si>
    <t>项目类型</t>
  </si>
  <si>
    <t>项目个数</t>
  </si>
  <si>
    <t>资金规模和筹资方式</t>
  </si>
  <si>
    <t>受益对象</t>
  </si>
  <si>
    <t>备注</t>
  </si>
  <si>
    <t>项目预算总投资</t>
  </si>
  <si>
    <t>其中</t>
  </si>
  <si>
    <t>受益村 (个)</t>
  </si>
  <si>
    <r>
      <rPr>
        <sz val="11"/>
        <color rgb="FF000000"/>
        <rFont val="宋体"/>
        <charset val="134"/>
      </rPr>
      <t>受益户数</t>
    </r>
    <r>
      <rPr>
        <sz val="11"/>
        <color rgb="FF000000"/>
        <rFont val="Times New Roman"/>
        <charset val="134"/>
      </rPr>
      <t>(</t>
    </r>
    <r>
      <rPr>
        <sz val="11"/>
        <color rgb="FF000000"/>
        <rFont val="宋体"/>
        <charset val="134"/>
      </rPr>
      <t>户</t>
    </r>
    <r>
      <rPr>
        <sz val="11"/>
        <color rgb="FF000000"/>
        <rFont val="Times New Roman"/>
        <charset val="134"/>
      </rPr>
      <t xml:space="preserve"> )</t>
    </r>
  </si>
  <si>
    <t>受益人口数（人）</t>
  </si>
  <si>
    <t>财政资金</t>
  </si>
  <si>
    <t>其他资金</t>
  </si>
  <si>
    <r>
      <rPr>
        <sz val="11"/>
        <color rgb="FF000000"/>
        <rFont val="宋体"/>
        <charset val="134"/>
      </rPr>
      <t>受益脱贫村数</t>
    </r>
    <r>
      <rPr>
        <sz val="11"/>
        <color rgb="FF000000"/>
        <rFont val="Times New Roman"/>
        <charset val="134"/>
      </rPr>
      <t xml:space="preserve"> (</t>
    </r>
    <r>
      <rPr>
        <sz val="11"/>
        <color rgb="FF000000"/>
        <rFont val="宋体"/>
        <charset val="134"/>
      </rPr>
      <t>个</t>
    </r>
    <r>
      <rPr>
        <sz val="11"/>
        <color rgb="FF000000"/>
        <rFont val="Times New Roman"/>
        <charset val="134"/>
      </rPr>
      <t>)</t>
    </r>
  </si>
  <si>
    <r>
      <rPr>
        <sz val="11"/>
        <color rgb="FF000000"/>
        <rFont val="宋体"/>
        <charset val="134"/>
      </rPr>
      <t>受益脱贫户数及防止返贫监测对象户数</t>
    </r>
    <r>
      <rPr>
        <sz val="11"/>
        <color rgb="FF000000"/>
        <rFont val="Times New Roman"/>
        <charset val="134"/>
      </rPr>
      <t>(</t>
    </r>
    <r>
      <rPr>
        <sz val="11"/>
        <color rgb="FF000000"/>
        <rFont val="宋体"/>
        <charset val="134"/>
      </rPr>
      <t>户</t>
    </r>
    <r>
      <rPr>
        <sz val="11"/>
        <color rgb="FF000000"/>
        <rFont val="Times New Roman"/>
        <charset val="134"/>
      </rPr>
      <t>)</t>
    </r>
  </si>
  <si>
    <t>受益脱贫人口数及防止返贫监测对象人口数（人）</t>
  </si>
  <si>
    <t>总  计</t>
  </si>
  <si>
    <t>一、产业发展</t>
  </si>
  <si>
    <t>1.生产项目</t>
  </si>
  <si>
    <t>2.加工流通项目</t>
  </si>
  <si>
    <t>3.配套设施项目</t>
  </si>
  <si>
    <t>4.产业服务支撑项目</t>
  </si>
  <si>
    <t>5.金融保险配套项目</t>
  </si>
  <si>
    <t>二、就业项目</t>
  </si>
  <si>
    <t>1.务工补助</t>
  </si>
  <si>
    <t>2.就业培训</t>
  </si>
  <si>
    <t>3.创业</t>
  </si>
  <si>
    <t>4.乡村工匠</t>
  </si>
  <si>
    <t>5.公益性岗位</t>
  </si>
  <si>
    <t>三、乡村建设行动</t>
  </si>
  <si>
    <t>1.农村基础设施</t>
  </si>
  <si>
    <t>2.人居环境整治</t>
  </si>
  <si>
    <t>3.农村公共服务</t>
  </si>
  <si>
    <t>四、易地搬迁后扶</t>
  </si>
  <si>
    <t>五、巩固三保障成果</t>
  </si>
  <si>
    <t>1.住房</t>
  </si>
  <si>
    <t>2.教育</t>
  </si>
  <si>
    <t>3.健康</t>
  </si>
  <si>
    <t>4.综合保障</t>
  </si>
  <si>
    <t>六、乡村治理和精神文明</t>
  </si>
  <si>
    <t>1.乡村治理</t>
  </si>
  <si>
    <t>2.农村精神文明建设</t>
  </si>
  <si>
    <t>七、项目管理费</t>
  </si>
  <si>
    <t>八、其他</t>
  </si>
  <si>
    <t>1.少数民族特色村寨建设</t>
  </si>
  <si>
    <t>2.困难群众饮用低氟茶</t>
  </si>
  <si>
    <t>……</t>
  </si>
  <si>
    <t xml:space="preserve"> 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</si>
</sst>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28">
    <font>
      <sz val="11"/>
      <color theme="1"/>
      <name val="Tahoma"/>
      <charset val="134"/>
    </font>
    <font>
      <sz val="11"/>
      <color theme="1"/>
      <name val="宋体"/>
      <charset val="134"/>
      <scheme val="minor"/>
    </font>
    <font>
      <sz val="17.5"/>
      <color rgb="FF000000"/>
      <name val="微软雅黑"/>
      <charset val="134"/>
    </font>
    <font>
      <sz val="17.5"/>
      <color rgb="FF000000"/>
      <name val="Times New Roman"/>
      <charset val="134"/>
    </font>
    <font>
      <sz val="11"/>
      <color rgb="FF000000"/>
      <name val="宋体"/>
      <charset val="134"/>
    </font>
    <font>
      <sz val="11"/>
      <color rgb="FF000000"/>
      <name val="Times New Roman"/>
      <charset val="134"/>
    </font>
    <font>
      <b/>
      <sz val="11"/>
      <color rgb="FF000000"/>
      <name val="宋体"/>
      <charset val="134"/>
    </font>
    <font>
      <sz val="10.5"/>
      <color rgb="FF000000"/>
      <name val="Arial"/>
      <charset val="134"/>
    </font>
    <font>
      <sz val="10.5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2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7" borderId="3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6" applyNumberFormat="0" applyAlignment="0" applyProtection="0">
      <alignment vertical="center"/>
    </xf>
    <xf numFmtId="0" fontId="22" fillId="11" borderId="2" applyNumberFormat="0" applyAlignment="0" applyProtection="0">
      <alignment vertical="center"/>
    </xf>
    <xf numFmtId="0" fontId="23" fillId="12" borderId="7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177" fontId="1" fillId="0" borderId="0" xfId="0" applyNumberFormat="1" applyFont="1" applyFill="1" applyAlignment="1">
      <alignment horizontal="center" vertical="center" wrapText="1"/>
    </xf>
    <xf numFmtId="176" fontId="1" fillId="0" borderId="0" xfId="0" applyNumberFormat="1" applyFont="1" applyFill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177" fontId="3" fillId="0" borderId="0" xfId="0" applyNumberFormat="1" applyFont="1" applyFill="1" applyAlignment="1">
      <alignment horizontal="center" vertical="center" wrapText="1"/>
    </xf>
    <xf numFmtId="176" fontId="3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177" fontId="4" fillId="0" borderId="0" xfId="0" applyNumberFormat="1" applyFont="1" applyFill="1" applyAlignment="1">
      <alignment horizontal="center" vertical="center" wrapText="1"/>
    </xf>
    <xf numFmtId="176" fontId="4" fillId="0" borderId="0" xfId="0" applyNumberFormat="1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7" fontId="7" fillId="0" borderId="1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177" fontId="1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177" fontId="8" fillId="0" borderId="1" xfId="0" applyNumberFormat="1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37"/>
  <sheetViews>
    <sheetView tabSelected="1" workbookViewId="0">
      <pane ySplit="5" topLeftCell="A6" activePane="bottomLeft" state="frozen"/>
      <selection/>
      <selection pane="bottomLeft" activeCell="A1" sqref="A1:M1"/>
    </sheetView>
  </sheetViews>
  <sheetFormatPr defaultColWidth="8" defaultRowHeight="13.5"/>
  <cols>
    <col min="1" max="1" width="8" style="1" customWidth="1"/>
    <col min="2" max="2" width="21.9" style="1" customWidth="1"/>
    <col min="3" max="3" width="8" style="2" customWidth="1"/>
    <col min="4" max="4" width="8.75" style="3" customWidth="1"/>
    <col min="5" max="5" width="8.875" style="3" customWidth="1"/>
    <col min="6" max="6" width="7.625" style="3" customWidth="1"/>
    <col min="7" max="8" width="8" style="2" customWidth="1"/>
    <col min="9" max="9" width="10.5" style="2" customWidth="1"/>
    <col min="10" max="10" width="8" style="2" customWidth="1"/>
    <col min="11" max="11" width="11.6" style="2" customWidth="1"/>
    <col min="12" max="12" width="12.3" style="2" customWidth="1"/>
    <col min="13" max="13" width="8" style="1" customWidth="1"/>
    <col min="14" max="16384" width="8" style="4"/>
  </cols>
  <sheetData>
    <row r="1" ht="40" customHeight="1" spans="1:13">
      <c r="A1" s="5" t="s">
        <v>0</v>
      </c>
      <c r="B1" s="6"/>
      <c r="C1" s="7"/>
      <c r="D1" s="8"/>
      <c r="E1" s="8"/>
      <c r="F1" s="8"/>
      <c r="G1" s="7"/>
      <c r="H1" s="7"/>
      <c r="I1" s="7"/>
      <c r="J1" s="7"/>
      <c r="K1" s="7"/>
      <c r="L1" s="7"/>
      <c r="M1" s="6"/>
    </row>
    <row r="2" ht="24" hidden="1" customHeight="1" spans="1:13">
      <c r="A2" s="9" t="s">
        <v>1</v>
      </c>
      <c r="B2" s="9"/>
      <c r="C2" s="10"/>
      <c r="D2" s="11"/>
      <c r="E2" s="11"/>
      <c r="F2" s="11"/>
      <c r="G2" s="10"/>
      <c r="H2" s="10"/>
      <c r="I2" s="10"/>
      <c r="J2" s="10"/>
      <c r="K2" s="10"/>
      <c r="L2" s="10"/>
      <c r="M2" s="9"/>
    </row>
    <row r="3" ht="21" customHeight="1" spans="1:13">
      <c r="A3" s="12" t="s">
        <v>2</v>
      </c>
      <c r="B3" s="12" t="s">
        <v>3</v>
      </c>
      <c r="C3" s="13" t="s">
        <v>4</v>
      </c>
      <c r="D3" s="14" t="s">
        <v>5</v>
      </c>
      <c r="E3" s="14"/>
      <c r="F3" s="14"/>
      <c r="G3" s="13" t="s">
        <v>6</v>
      </c>
      <c r="H3" s="13"/>
      <c r="I3" s="13"/>
      <c r="J3" s="13"/>
      <c r="K3" s="13"/>
      <c r="L3" s="13"/>
      <c r="M3" s="12" t="s">
        <v>7</v>
      </c>
    </row>
    <row r="4" ht="23" customHeight="1" spans="1:13">
      <c r="A4" s="12"/>
      <c r="B4" s="12"/>
      <c r="C4" s="13"/>
      <c r="D4" s="15" t="s">
        <v>8</v>
      </c>
      <c r="E4" s="15" t="s">
        <v>9</v>
      </c>
      <c r="F4" s="15"/>
      <c r="G4" s="16" t="s">
        <v>10</v>
      </c>
      <c r="H4" s="13" t="s">
        <v>11</v>
      </c>
      <c r="I4" s="13" t="s">
        <v>12</v>
      </c>
      <c r="J4" s="13" t="s">
        <v>9</v>
      </c>
      <c r="K4" s="13"/>
      <c r="L4" s="13"/>
      <c r="M4" s="12"/>
    </row>
    <row r="5" ht="69" customHeight="1" spans="1:13">
      <c r="A5" s="12"/>
      <c r="B5" s="12"/>
      <c r="C5" s="13"/>
      <c r="D5" s="15"/>
      <c r="E5" s="15" t="s">
        <v>13</v>
      </c>
      <c r="F5" s="15" t="s">
        <v>14</v>
      </c>
      <c r="G5" s="16"/>
      <c r="H5" s="13"/>
      <c r="I5" s="13"/>
      <c r="J5" s="13" t="s">
        <v>15</v>
      </c>
      <c r="K5" s="13" t="s">
        <v>16</v>
      </c>
      <c r="L5" s="13" t="s">
        <v>17</v>
      </c>
      <c r="M5" s="12"/>
    </row>
    <row r="6" ht="18" customHeight="1" spans="1:13">
      <c r="A6" s="12"/>
      <c r="B6" s="17" t="s">
        <v>18</v>
      </c>
      <c r="C6" s="18">
        <v>53</v>
      </c>
      <c r="D6" s="19">
        <f>D7+D13+D19+D24+D29</f>
        <v>2020</v>
      </c>
      <c r="E6" s="19">
        <f>E7+E13+E19+E24+E29</f>
        <v>1985</v>
      </c>
      <c r="F6" s="19">
        <f>F7+F13+F19+F24+F29</f>
        <v>35</v>
      </c>
      <c r="G6" s="18">
        <f t="shared" ref="G6:L6" si="0">G7+G13+G19+G24+G29</f>
        <v>215</v>
      </c>
      <c r="H6" s="18">
        <f t="shared" si="0"/>
        <v>43007</v>
      </c>
      <c r="I6" s="18">
        <f t="shared" si="0"/>
        <v>144768</v>
      </c>
      <c r="J6" s="18">
        <f t="shared" si="0"/>
        <v>0</v>
      </c>
      <c r="K6" s="18">
        <f t="shared" si="0"/>
        <v>4917</v>
      </c>
      <c r="L6" s="18">
        <f t="shared" si="0"/>
        <v>15760</v>
      </c>
      <c r="M6" s="12"/>
    </row>
    <row r="7" ht="16" customHeight="1" spans="1:13">
      <c r="A7" s="20"/>
      <c r="B7" s="21" t="s">
        <v>19</v>
      </c>
      <c r="C7" s="18">
        <v>24</v>
      </c>
      <c r="D7" s="19">
        <v>566</v>
      </c>
      <c r="E7" s="19">
        <v>556</v>
      </c>
      <c r="F7" s="19">
        <v>10</v>
      </c>
      <c r="G7" s="18">
        <v>48</v>
      </c>
      <c r="H7" s="18">
        <v>7627</v>
      </c>
      <c r="I7" s="18">
        <v>20660</v>
      </c>
      <c r="J7" s="18">
        <f>SUM(J8:J12)</f>
        <v>0</v>
      </c>
      <c r="K7" s="18">
        <v>1626</v>
      </c>
      <c r="L7" s="18">
        <v>5330</v>
      </c>
      <c r="M7" s="20"/>
    </row>
    <row r="8" ht="16" customHeight="1" spans="1:13">
      <c r="A8" s="20"/>
      <c r="B8" s="22" t="s">
        <v>20</v>
      </c>
      <c r="C8" s="13">
        <v>15</v>
      </c>
      <c r="D8" s="15">
        <v>343</v>
      </c>
      <c r="E8" s="15">
        <v>343</v>
      </c>
      <c r="F8" s="15">
        <v>0</v>
      </c>
      <c r="G8" s="23">
        <v>16</v>
      </c>
      <c r="H8" s="23">
        <v>1180</v>
      </c>
      <c r="I8" s="23">
        <v>4373</v>
      </c>
      <c r="J8" s="23">
        <v>0</v>
      </c>
      <c r="K8" s="23">
        <v>678</v>
      </c>
      <c r="L8" s="23">
        <v>2268</v>
      </c>
      <c r="M8" s="20"/>
    </row>
    <row r="9" ht="16" customHeight="1" spans="1:13">
      <c r="A9" s="20"/>
      <c r="B9" s="22" t="s">
        <v>21</v>
      </c>
      <c r="C9" s="13">
        <v>1</v>
      </c>
      <c r="D9" s="24">
        <v>60</v>
      </c>
      <c r="E9" s="24">
        <v>50</v>
      </c>
      <c r="F9" s="24">
        <v>10</v>
      </c>
      <c r="G9" s="23">
        <v>4</v>
      </c>
      <c r="H9" s="23">
        <v>302</v>
      </c>
      <c r="I9" s="23">
        <v>1022</v>
      </c>
      <c r="J9" s="23">
        <v>0</v>
      </c>
      <c r="K9" s="23">
        <v>280</v>
      </c>
      <c r="L9" s="23">
        <v>935</v>
      </c>
      <c r="M9" s="20"/>
    </row>
    <row r="10" ht="16" customHeight="1" spans="1:13">
      <c r="A10" s="20"/>
      <c r="B10" s="22" t="s">
        <v>22</v>
      </c>
      <c r="C10" s="13">
        <v>6</v>
      </c>
      <c r="D10" s="15">
        <v>18</v>
      </c>
      <c r="E10" s="15">
        <v>18</v>
      </c>
      <c r="F10" s="15">
        <v>0</v>
      </c>
      <c r="G10" s="23">
        <v>6</v>
      </c>
      <c r="H10" s="23">
        <v>1657</v>
      </c>
      <c r="I10" s="23">
        <v>6430</v>
      </c>
      <c r="J10" s="23">
        <v>0</v>
      </c>
      <c r="K10" s="23">
        <v>91</v>
      </c>
      <c r="L10" s="23">
        <v>308</v>
      </c>
      <c r="M10" s="20"/>
    </row>
    <row r="11" ht="16" customHeight="1" spans="1:13">
      <c r="A11" s="20"/>
      <c r="B11" s="22" t="s">
        <v>23</v>
      </c>
      <c r="C11" s="18">
        <v>1</v>
      </c>
      <c r="D11" s="24">
        <v>35</v>
      </c>
      <c r="E11" s="24">
        <v>35</v>
      </c>
      <c r="F11" s="24">
        <v>0</v>
      </c>
      <c r="G11" s="23">
        <v>1</v>
      </c>
      <c r="H11" s="23">
        <v>4850</v>
      </c>
      <c r="I11" s="23">
        <v>10600</v>
      </c>
      <c r="J11" s="23">
        <v>0</v>
      </c>
      <c r="K11" s="23">
        <v>110</v>
      </c>
      <c r="L11" s="23">
        <v>330</v>
      </c>
      <c r="M11" s="20"/>
    </row>
    <row r="12" ht="16" customHeight="1" spans="1:13">
      <c r="A12" s="20"/>
      <c r="B12" s="22" t="s">
        <v>24</v>
      </c>
      <c r="C12" s="23">
        <v>1</v>
      </c>
      <c r="D12" s="24">
        <v>10</v>
      </c>
      <c r="E12" s="24">
        <v>10</v>
      </c>
      <c r="F12" s="24">
        <v>0</v>
      </c>
      <c r="G12" s="23">
        <v>21</v>
      </c>
      <c r="H12" s="23">
        <v>678</v>
      </c>
      <c r="I12" s="23">
        <v>2255</v>
      </c>
      <c r="J12" s="23">
        <v>0</v>
      </c>
      <c r="K12" s="23">
        <v>678</v>
      </c>
      <c r="L12" s="23">
        <v>2255</v>
      </c>
      <c r="M12" s="20"/>
    </row>
    <row r="13" ht="16" customHeight="1" spans="1:13">
      <c r="A13" s="20"/>
      <c r="B13" s="21" t="s">
        <v>25</v>
      </c>
      <c r="C13" s="18">
        <f>SUM(C14:C18)</f>
        <v>3</v>
      </c>
      <c r="D13" s="19">
        <f t="shared" ref="D13:L13" si="1">SUM(D14:D18)</f>
        <v>116</v>
      </c>
      <c r="E13" s="19">
        <f t="shared" si="1"/>
        <v>116</v>
      </c>
      <c r="F13" s="19">
        <f t="shared" si="1"/>
        <v>0</v>
      </c>
      <c r="G13" s="18">
        <f t="shared" si="1"/>
        <v>51</v>
      </c>
      <c r="H13" s="18">
        <f t="shared" si="1"/>
        <v>229</v>
      </c>
      <c r="I13" s="18">
        <f t="shared" si="1"/>
        <v>259</v>
      </c>
      <c r="J13" s="18">
        <f t="shared" si="1"/>
        <v>0</v>
      </c>
      <c r="K13" s="18">
        <f t="shared" si="1"/>
        <v>229</v>
      </c>
      <c r="L13" s="18">
        <f t="shared" si="1"/>
        <v>259</v>
      </c>
      <c r="M13" s="20"/>
    </row>
    <row r="14" ht="16" customHeight="1" spans="1:13">
      <c r="A14" s="20"/>
      <c r="B14" s="22" t="s">
        <v>26</v>
      </c>
      <c r="C14" s="23">
        <v>1</v>
      </c>
      <c r="D14" s="24">
        <v>30</v>
      </c>
      <c r="E14" s="24">
        <v>30</v>
      </c>
      <c r="F14" s="24">
        <v>0</v>
      </c>
      <c r="G14" s="23">
        <v>21</v>
      </c>
      <c r="H14" s="23">
        <v>125</v>
      </c>
      <c r="I14" s="23">
        <v>125</v>
      </c>
      <c r="J14" s="23">
        <v>0</v>
      </c>
      <c r="K14" s="23">
        <v>125</v>
      </c>
      <c r="L14" s="23">
        <v>125</v>
      </c>
      <c r="M14" s="20"/>
    </row>
    <row r="15" ht="16" customHeight="1" spans="1:13">
      <c r="A15" s="20"/>
      <c r="B15" s="22" t="s">
        <v>27</v>
      </c>
      <c r="C15" s="23">
        <v>1</v>
      </c>
      <c r="D15" s="24">
        <v>8</v>
      </c>
      <c r="E15" s="24">
        <v>8</v>
      </c>
      <c r="F15" s="24">
        <v>0</v>
      </c>
      <c r="G15" s="23">
        <v>15</v>
      </c>
      <c r="H15" s="23">
        <v>15</v>
      </c>
      <c r="I15" s="23">
        <v>45</v>
      </c>
      <c r="J15" s="23">
        <v>0</v>
      </c>
      <c r="K15" s="23">
        <v>15</v>
      </c>
      <c r="L15" s="23">
        <v>45</v>
      </c>
      <c r="M15" s="20"/>
    </row>
    <row r="16" ht="16" customHeight="1" spans="1:13">
      <c r="A16" s="20"/>
      <c r="B16" s="22" t="s">
        <v>28</v>
      </c>
      <c r="C16" s="18"/>
      <c r="D16" s="19"/>
      <c r="E16" s="19"/>
      <c r="F16" s="19"/>
      <c r="G16" s="18"/>
      <c r="H16" s="18"/>
      <c r="I16" s="18"/>
      <c r="J16" s="18"/>
      <c r="K16" s="18"/>
      <c r="L16" s="18"/>
      <c r="M16" s="20"/>
    </row>
    <row r="17" ht="16" customHeight="1" spans="1:13">
      <c r="A17" s="20"/>
      <c r="B17" s="22" t="s">
        <v>29</v>
      </c>
      <c r="C17" s="18"/>
      <c r="D17" s="19"/>
      <c r="E17" s="19"/>
      <c r="F17" s="19"/>
      <c r="G17" s="18"/>
      <c r="H17" s="18"/>
      <c r="I17" s="18"/>
      <c r="J17" s="18"/>
      <c r="K17" s="18"/>
      <c r="L17" s="18"/>
      <c r="M17" s="20"/>
    </row>
    <row r="18" ht="16" customHeight="1" spans="1:13">
      <c r="A18" s="20"/>
      <c r="B18" s="22" t="s">
        <v>30</v>
      </c>
      <c r="C18" s="23">
        <v>1</v>
      </c>
      <c r="D18" s="24">
        <v>78</v>
      </c>
      <c r="E18" s="24">
        <v>78</v>
      </c>
      <c r="F18" s="24">
        <v>0</v>
      </c>
      <c r="G18" s="23">
        <v>15</v>
      </c>
      <c r="H18" s="23">
        <v>89</v>
      </c>
      <c r="I18" s="23">
        <v>89</v>
      </c>
      <c r="J18" s="23">
        <v>0</v>
      </c>
      <c r="K18" s="23">
        <v>89</v>
      </c>
      <c r="L18" s="23">
        <v>89</v>
      </c>
      <c r="M18" s="20"/>
    </row>
    <row r="19" ht="16" customHeight="1" spans="1:13">
      <c r="A19" s="20"/>
      <c r="B19" s="21" t="s">
        <v>31</v>
      </c>
      <c r="C19" s="18">
        <v>23</v>
      </c>
      <c r="D19" s="19">
        <v>1169</v>
      </c>
      <c r="E19" s="19">
        <v>1144</v>
      </c>
      <c r="F19" s="19">
        <f>SUM(F20:F22)</f>
        <v>25</v>
      </c>
      <c r="G19" s="18">
        <v>72</v>
      </c>
      <c r="H19" s="18">
        <v>25071</v>
      </c>
      <c r="I19" s="18">
        <v>94769</v>
      </c>
      <c r="J19" s="18">
        <f>SUM(J20:J22)</f>
        <v>0</v>
      </c>
      <c r="K19" s="18">
        <v>2131</v>
      </c>
      <c r="L19" s="18">
        <v>7189</v>
      </c>
      <c r="M19" s="20"/>
    </row>
    <row r="20" ht="16" customHeight="1" spans="1:13">
      <c r="A20" s="20"/>
      <c r="B20" s="22" t="s">
        <v>32</v>
      </c>
      <c r="C20" s="23">
        <v>12</v>
      </c>
      <c r="D20" s="15">
        <v>840</v>
      </c>
      <c r="E20" s="24">
        <v>815</v>
      </c>
      <c r="F20" s="24">
        <v>25</v>
      </c>
      <c r="G20" s="23">
        <v>34</v>
      </c>
      <c r="H20" s="23">
        <v>9863</v>
      </c>
      <c r="I20" s="23">
        <v>39190</v>
      </c>
      <c r="J20" s="23">
        <v>0</v>
      </c>
      <c r="K20" s="23">
        <v>1370</v>
      </c>
      <c r="L20" s="23">
        <v>4728</v>
      </c>
      <c r="M20" s="20"/>
    </row>
    <row r="21" ht="16" customHeight="1" spans="1:13">
      <c r="A21" s="20"/>
      <c r="B21" s="22" t="s">
        <v>33</v>
      </c>
      <c r="C21" s="23">
        <v>9</v>
      </c>
      <c r="D21" s="24">
        <v>249</v>
      </c>
      <c r="E21" s="24">
        <v>249</v>
      </c>
      <c r="F21" s="24">
        <v>0</v>
      </c>
      <c r="G21" s="23">
        <v>36</v>
      </c>
      <c r="H21" s="23">
        <v>15282</v>
      </c>
      <c r="I21" s="23">
        <v>55946</v>
      </c>
      <c r="J21" s="23">
        <v>0</v>
      </c>
      <c r="K21" s="23">
        <v>846</v>
      </c>
      <c r="L21" s="23">
        <v>2810</v>
      </c>
      <c r="M21" s="20"/>
    </row>
    <row r="22" ht="16" customHeight="1" spans="1:13">
      <c r="A22" s="20"/>
      <c r="B22" s="22" t="s">
        <v>34</v>
      </c>
      <c r="C22" s="23">
        <v>2</v>
      </c>
      <c r="D22" s="24">
        <v>80</v>
      </c>
      <c r="E22" s="24">
        <v>80</v>
      </c>
      <c r="F22" s="24">
        <v>0</v>
      </c>
      <c r="G22" s="23">
        <v>2</v>
      </c>
      <c r="H22" s="23">
        <v>556</v>
      </c>
      <c r="I22" s="23">
        <v>2133</v>
      </c>
      <c r="J22" s="23">
        <v>0</v>
      </c>
      <c r="K22" s="23">
        <v>40</v>
      </c>
      <c r="L22" s="23">
        <v>136</v>
      </c>
      <c r="M22" s="20"/>
    </row>
    <row r="23" ht="16" customHeight="1" spans="1:13">
      <c r="A23" s="20"/>
      <c r="B23" s="21" t="s">
        <v>35</v>
      </c>
      <c r="C23" s="18"/>
      <c r="D23" s="19"/>
      <c r="E23" s="19"/>
      <c r="F23" s="19"/>
      <c r="G23" s="18"/>
      <c r="H23" s="18"/>
      <c r="I23" s="18"/>
      <c r="J23" s="18"/>
      <c r="K23" s="18"/>
      <c r="L23" s="18"/>
      <c r="M23" s="20"/>
    </row>
    <row r="24" ht="16" customHeight="1" spans="1:13">
      <c r="A24" s="20"/>
      <c r="B24" s="21" t="s">
        <v>36</v>
      </c>
      <c r="C24" s="18">
        <v>1</v>
      </c>
      <c r="D24" s="19">
        <v>24</v>
      </c>
      <c r="E24" s="19">
        <v>24</v>
      </c>
      <c r="F24" s="19">
        <v>0</v>
      </c>
      <c r="G24" s="18">
        <v>21</v>
      </c>
      <c r="H24" s="18">
        <v>80</v>
      </c>
      <c r="I24" s="18">
        <v>80</v>
      </c>
      <c r="J24" s="18">
        <v>0</v>
      </c>
      <c r="K24" s="18">
        <v>49</v>
      </c>
      <c r="L24" s="18">
        <v>49</v>
      </c>
      <c r="M24" s="20"/>
    </row>
    <row r="25" ht="16" customHeight="1" spans="1:13">
      <c r="A25" s="20"/>
      <c r="B25" s="22" t="s">
        <v>37</v>
      </c>
      <c r="C25" s="18"/>
      <c r="D25" s="19"/>
      <c r="E25" s="19"/>
      <c r="F25" s="19"/>
      <c r="G25" s="18"/>
      <c r="H25" s="18"/>
      <c r="I25" s="18"/>
      <c r="J25" s="18"/>
      <c r="K25" s="18"/>
      <c r="L25" s="18"/>
      <c r="M25" s="20"/>
    </row>
    <row r="26" ht="16" customHeight="1" spans="1:13">
      <c r="A26" s="20"/>
      <c r="B26" s="22" t="s">
        <v>38</v>
      </c>
      <c r="C26" s="23">
        <v>1</v>
      </c>
      <c r="D26" s="24">
        <v>24</v>
      </c>
      <c r="E26" s="24">
        <v>24</v>
      </c>
      <c r="F26" s="24">
        <v>0</v>
      </c>
      <c r="G26" s="23">
        <v>21</v>
      </c>
      <c r="H26" s="23">
        <v>80</v>
      </c>
      <c r="I26" s="23">
        <v>80</v>
      </c>
      <c r="J26" s="23">
        <v>0</v>
      </c>
      <c r="K26" s="23">
        <v>49</v>
      </c>
      <c r="L26" s="23">
        <v>49</v>
      </c>
      <c r="M26" s="20"/>
    </row>
    <row r="27" ht="16" customHeight="1" spans="1:13">
      <c r="A27" s="20"/>
      <c r="B27" s="22" t="s">
        <v>39</v>
      </c>
      <c r="C27" s="18"/>
      <c r="D27" s="19"/>
      <c r="E27" s="19"/>
      <c r="F27" s="19"/>
      <c r="G27" s="18"/>
      <c r="H27" s="18"/>
      <c r="I27" s="18"/>
      <c r="J27" s="18"/>
      <c r="K27" s="18"/>
      <c r="L27" s="18"/>
      <c r="M27" s="20"/>
    </row>
    <row r="28" ht="16" customHeight="1" spans="1:13">
      <c r="A28" s="20"/>
      <c r="B28" s="22" t="s">
        <v>40</v>
      </c>
      <c r="C28" s="18"/>
      <c r="D28" s="19"/>
      <c r="E28" s="19"/>
      <c r="F28" s="19"/>
      <c r="G28" s="18"/>
      <c r="H28" s="18"/>
      <c r="I28" s="18"/>
      <c r="J28" s="18"/>
      <c r="K28" s="18"/>
      <c r="L28" s="18"/>
      <c r="M28" s="20"/>
    </row>
    <row r="29" ht="27" customHeight="1" spans="1:13">
      <c r="A29" s="20"/>
      <c r="B29" s="21" t="s">
        <v>41</v>
      </c>
      <c r="C29" s="18">
        <f>SUM(C30:C31)</f>
        <v>2</v>
      </c>
      <c r="D29" s="19">
        <f t="shared" ref="D29:L29" si="2">SUM(D30:D31)</f>
        <v>145</v>
      </c>
      <c r="E29" s="19">
        <f t="shared" si="2"/>
        <v>145</v>
      </c>
      <c r="F29" s="19">
        <f t="shared" si="2"/>
        <v>0</v>
      </c>
      <c r="G29" s="18">
        <f t="shared" si="2"/>
        <v>23</v>
      </c>
      <c r="H29" s="18">
        <f t="shared" si="2"/>
        <v>10000</v>
      </c>
      <c r="I29" s="18">
        <f t="shared" si="2"/>
        <v>29000</v>
      </c>
      <c r="J29" s="18">
        <f t="shared" si="2"/>
        <v>0</v>
      </c>
      <c r="K29" s="18">
        <f t="shared" si="2"/>
        <v>882</v>
      </c>
      <c r="L29" s="18">
        <f t="shared" si="2"/>
        <v>2933</v>
      </c>
      <c r="M29" s="20"/>
    </row>
    <row r="30" ht="16" customHeight="1" spans="1:13">
      <c r="A30" s="20"/>
      <c r="B30" s="22" t="s">
        <v>42</v>
      </c>
      <c r="C30" s="25">
        <v>1</v>
      </c>
      <c r="D30" s="26">
        <v>60</v>
      </c>
      <c r="E30" s="26">
        <v>60</v>
      </c>
      <c r="F30" s="26">
        <v>0</v>
      </c>
      <c r="G30" s="25">
        <v>6</v>
      </c>
      <c r="H30" s="25">
        <v>3000</v>
      </c>
      <c r="I30" s="25">
        <v>9000</v>
      </c>
      <c r="J30" s="25">
        <v>0</v>
      </c>
      <c r="K30" s="25">
        <v>244</v>
      </c>
      <c r="L30" s="25">
        <v>818</v>
      </c>
      <c r="M30" s="20"/>
    </row>
    <row r="31" ht="16" customHeight="1" spans="1:13">
      <c r="A31" s="20"/>
      <c r="B31" s="22" t="s">
        <v>43</v>
      </c>
      <c r="C31" s="25">
        <v>1</v>
      </c>
      <c r="D31" s="26">
        <v>85</v>
      </c>
      <c r="E31" s="26">
        <v>85</v>
      </c>
      <c r="F31" s="26">
        <v>0</v>
      </c>
      <c r="G31" s="25">
        <v>17</v>
      </c>
      <c r="H31" s="25">
        <v>7000</v>
      </c>
      <c r="I31" s="25">
        <v>20000</v>
      </c>
      <c r="J31" s="25">
        <v>0</v>
      </c>
      <c r="K31" s="25">
        <v>638</v>
      </c>
      <c r="L31" s="25">
        <v>2115</v>
      </c>
      <c r="M31" s="20"/>
    </row>
    <row r="32" ht="16" customHeight="1" spans="1:13">
      <c r="A32" s="20"/>
      <c r="B32" s="21" t="s">
        <v>44</v>
      </c>
      <c r="C32" s="18"/>
      <c r="D32" s="19"/>
      <c r="E32" s="19"/>
      <c r="F32" s="19"/>
      <c r="G32" s="18"/>
      <c r="H32" s="18"/>
      <c r="I32" s="18"/>
      <c r="J32" s="18"/>
      <c r="K32" s="18"/>
      <c r="L32" s="18"/>
      <c r="M32" s="20"/>
    </row>
    <row r="33" ht="16" customHeight="1" spans="1:13">
      <c r="A33" s="20"/>
      <c r="B33" s="21" t="s">
        <v>45</v>
      </c>
      <c r="C33" s="18"/>
      <c r="D33" s="19"/>
      <c r="E33" s="19"/>
      <c r="F33" s="19"/>
      <c r="G33" s="18"/>
      <c r="H33" s="18"/>
      <c r="I33" s="18"/>
      <c r="J33" s="18"/>
      <c r="K33" s="18"/>
      <c r="L33" s="18"/>
      <c r="M33" s="20"/>
    </row>
    <row r="34" ht="16" customHeight="1" spans="1:13">
      <c r="A34" s="20"/>
      <c r="B34" s="22" t="s">
        <v>46</v>
      </c>
      <c r="C34" s="18"/>
      <c r="D34" s="19"/>
      <c r="E34" s="19"/>
      <c r="F34" s="19"/>
      <c r="G34" s="18"/>
      <c r="H34" s="18"/>
      <c r="I34" s="18"/>
      <c r="J34" s="18"/>
      <c r="K34" s="18"/>
      <c r="L34" s="18"/>
      <c r="M34" s="20"/>
    </row>
    <row r="35" ht="16" customHeight="1" spans="1:13">
      <c r="A35" s="20"/>
      <c r="B35" s="22" t="s">
        <v>47</v>
      </c>
      <c r="C35" s="18"/>
      <c r="D35" s="19"/>
      <c r="E35" s="19"/>
      <c r="F35" s="19"/>
      <c r="G35" s="18"/>
      <c r="H35" s="18"/>
      <c r="I35" s="18"/>
      <c r="J35" s="18"/>
      <c r="K35" s="18"/>
      <c r="L35" s="18"/>
      <c r="M35" s="20"/>
    </row>
    <row r="36" ht="16" customHeight="1" spans="1:13">
      <c r="A36" s="20"/>
      <c r="B36" s="22" t="s">
        <v>48</v>
      </c>
      <c r="C36" s="18"/>
      <c r="D36" s="19"/>
      <c r="E36" s="19"/>
      <c r="F36" s="19"/>
      <c r="G36" s="18"/>
      <c r="H36" s="18"/>
      <c r="I36" s="18"/>
      <c r="J36" s="18"/>
      <c r="K36" s="18"/>
      <c r="L36" s="18"/>
      <c r="M36" s="20"/>
    </row>
    <row r="37" spans="1:1">
      <c r="A37" s="27" t="s">
        <v>49</v>
      </c>
    </row>
  </sheetData>
  <mergeCells count="14">
    <mergeCell ref="A1:M1"/>
    <mergeCell ref="A2:M2"/>
    <mergeCell ref="D3:F3"/>
    <mergeCell ref="G3:L3"/>
    <mergeCell ref="E4:F4"/>
    <mergeCell ref="J4:L4"/>
    <mergeCell ref="A3:A5"/>
    <mergeCell ref="B3:B5"/>
    <mergeCell ref="C3:C5"/>
    <mergeCell ref="D4:D5"/>
    <mergeCell ref="G4:G5"/>
    <mergeCell ref="H4:H5"/>
    <mergeCell ref="I4:I5"/>
    <mergeCell ref="M3:M5"/>
  </mergeCells>
  <pageMargins left="0.751388888888889" right="0.751388888888889" top="1" bottom="1" header="0.5" footer="0.5"/>
  <pageSetup paperSize="9" scale="94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新增入库汇总表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2022-11-16T08:17:00Z</dcterms:created>
  <dcterms:modified xsi:type="dcterms:W3CDTF">2022-12-12T08:57:14Z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51E268B209364842887096E8BDD0C11D</vt:lpwstr>
  </property>
  <property fmtid="{D5CDD505-2E9C-101B-9397-08002B2CF9AE}" pid="3" name="KSOProductBuildVer">
    <vt:lpwstr>2052-11.1.0.12763</vt:lpwstr>
  </property>
</Properties>
</file>